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-сервер\Прайс листы\"/>
    </mc:Choice>
  </mc:AlternateContent>
  <workbookProtection workbookPassword="CC6D" lockStructure="1" lockWindows="1"/>
  <bookViews>
    <workbookView xWindow="0" yWindow="0" windowWidth="16380" windowHeight="8190" tabRatio="500"/>
  </bookViews>
  <sheets>
    <sheet name="Форма заказа" sheetId="1" r:id="rId1"/>
    <sheet name="Правила оформления" sheetId="2" r:id="rId2"/>
    <sheet name="Реквизиты" sheetId="3" r:id="rId3"/>
  </sheets>
  <definedNames>
    <definedName name="_xlnm._FilterDatabase" localSheetId="0" hidden="1">'Форма заказа'!$C$6:$T$134</definedName>
  </definedNames>
  <calcPr calcId="162913"/>
</workbook>
</file>

<file path=xl/calcChain.xml><?xml version="1.0" encoding="utf-8"?>
<calcChain xmlns="http://schemas.openxmlformats.org/spreadsheetml/2006/main">
  <c r="S91" i="1" l="1"/>
  <c r="S85" i="1"/>
  <c r="T85" i="1" s="1"/>
  <c r="S80" i="1"/>
  <c r="T80" i="1"/>
  <c r="S15" i="1"/>
  <c r="T15" i="1" s="1"/>
  <c r="S24" i="1" l="1"/>
  <c r="T24" i="1" s="1"/>
  <c r="S109" i="1" l="1"/>
  <c r="T109" i="1" s="1"/>
  <c r="S105" i="1"/>
  <c r="T105" i="1" s="1"/>
  <c r="S106" i="1"/>
  <c r="T106" i="1" s="1"/>
  <c r="S101" i="1"/>
  <c r="T101" i="1" s="1"/>
  <c r="S102" i="1"/>
  <c r="T102" i="1" s="1"/>
  <c r="S103" i="1"/>
  <c r="S104" i="1"/>
  <c r="T91" i="1" l="1"/>
  <c r="S123" i="1" l="1"/>
  <c r="S124" i="1"/>
  <c r="S125" i="1"/>
  <c r="S126" i="1"/>
  <c r="S127" i="1"/>
  <c r="S128" i="1"/>
  <c r="S129" i="1"/>
  <c r="T129" i="1" s="1"/>
  <c r="S130" i="1"/>
  <c r="T130" i="1" s="1"/>
  <c r="S131" i="1"/>
  <c r="T131" i="1" s="1"/>
  <c r="S132" i="1"/>
  <c r="T132" i="1" s="1"/>
  <c r="S133" i="1"/>
  <c r="T133" i="1" s="1"/>
  <c r="R134" i="1" l="1"/>
  <c r="Q134" i="1"/>
  <c r="P134" i="1"/>
  <c r="O134" i="1"/>
  <c r="N134" i="1"/>
  <c r="M134" i="1"/>
  <c r="L134" i="1"/>
  <c r="K134" i="1"/>
  <c r="J134" i="1"/>
  <c r="I134" i="1"/>
  <c r="T128" i="1"/>
  <c r="T126" i="1"/>
  <c r="T125" i="1"/>
  <c r="T124" i="1"/>
  <c r="S122" i="1"/>
  <c r="T122" i="1" s="1"/>
  <c r="S121" i="1"/>
  <c r="T121" i="1" s="1"/>
  <c r="S120" i="1"/>
  <c r="T120" i="1" s="1"/>
  <c r="S119" i="1"/>
  <c r="T119" i="1" s="1"/>
  <c r="S118" i="1"/>
  <c r="T118" i="1" s="1"/>
  <c r="S117" i="1"/>
  <c r="T117" i="1" s="1"/>
  <c r="S116" i="1"/>
  <c r="T116" i="1" s="1"/>
  <c r="S115" i="1"/>
  <c r="T115" i="1" s="1"/>
  <c r="S114" i="1"/>
  <c r="T114" i="1" s="1"/>
  <c r="S113" i="1"/>
  <c r="T113" i="1" s="1"/>
  <c r="S112" i="1"/>
  <c r="T112" i="1" s="1"/>
  <c r="S111" i="1"/>
  <c r="T111" i="1" s="1"/>
  <c r="S110" i="1"/>
  <c r="T110" i="1" s="1"/>
  <c r="S108" i="1"/>
  <c r="T108" i="1" s="1"/>
  <c r="S107" i="1"/>
  <c r="T107" i="1" s="1"/>
  <c r="T103" i="1"/>
  <c r="S100" i="1"/>
  <c r="T100" i="1" s="1"/>
  <c r="S99" i="1"/>
  <c r="T99" i="1" s="1"/>
  <c r="S98" i="1"/>
  <c r="S97" i="1"/>
  <c r="T97" i="1" s="1"/>
  <c r="S96" i="1"/>
  <c r="T96" i="1" s="1"/>
  <c r="S95" i="1"/>
  <c r="T95" i="1" s="1"/>
  <c r="S94" i="1"/>
  <c r="T94" i="1" s="1"/>
  <c r="S93" i="1"/>
  <c r="T93" i="1" s="1"/>
  <c r="S92" i="1"/>
  <c r="T92" i="1" s="1"/>
  <c r="S90" i="1"/>
  <c r="T90" i="1" s="1"/>
  <c r="S89" i="1"/>
  <c r="T89" i="1" s="1"/>
  <c r="S88" i="1"/>
  <c r="T88" i="1" s="1"/>
  <c r="S87" i="1"/>
  <c r="T87" i="1" s="1"/>
  <c r="S86" i="1"/>
  <c r="T86" i="1" s="1"/>
  <c r="S84" i="1"/>
  <c r="T84" i="1" s="1"/>
  <c r="S83" i="1"/>
  <c r="T83" i="1" s="1"/>
  <c r="S82" i="1"/>
  <c r="T82" i="1" s="1"/>
  <c r="S81" i="1"/>
  <c r="T81" i="1" s="1"/>
  <c r="S79" i="1"/>
  <c r="T79" i="1" s="1"/>
  <c r="S78" i="1"/>
  <c r="T78" i="1" s="1"/>
  <c r="S77" i="1"/>
  <c r="T77" i="1" s="1"/>
  <c r="S76" i="1"/>
  <c r="T76" i="1" s="1"/>
  <c r="S75" i="1"/>
  <c r="T75" i="1" s="1"/>
  <c r="S74" i="1"/>
  <c r="T74" i="1" s="1"/>
  <c r="S73" i="1"/>
  <c r="T73" i="1" s="1"/>
  <c r="S72" i="1"/>
  <c r="T72" i="1" s="1"/>
  <c r="S71" i="1"/>
  <c r="T71" i="1" s="1"/>
  <c r="S70" i="1"/>
  <c r="T70" i="1" s="1"/>
  <c r="S69" i="1"/>
  <c r="T69" i="1" s="1"/>
  <c r="S68" i="1"/>
  <c r="T68" i="1" s="1"/>
  <c r="S67" i="1"/>
  <c r="S66" i="1"/>
  <c r="T66" i="1" s="1"/>
  <c r="S65" i="1"/>
  <c r="T65" i="1" s="1"/>
  <c r="S64" i="1"/>
  <c r="T64" i="1" s="1"/>
  <c r="S63" i="1"/>
  <c r="T63" i="1" s="1"/>
  <c r="S62" i="1"/>
  <c r="T62" i="1" s="1"/>
  <c r="S61" i="1"/>
  <c r="T61" i="1" s="1"/>
  <c r="S60" i="1"/>
  <c r="T60" i="1" s="1"/>
  <c r="S59" i="1"/>
  <c r="T59" i="1" s="1"/>
  <c r="S58" i="1"/>
  <c r="T58" i="1" s="1"/>
  <c r="S57" i="1"/>
  <c r="T57" i="1" s="1"/>
  <c r="S56" i="1"/>
  <c r="T56" i="1" s="1"/>
  <c r="S55" i="1"/>
  <c r="T55" i="1" s="1"/>
  <c r="S54" i="1"/>
  <c r="T54" i="1" s="1"/>
  <c r="S53" i="1"/>
  <c r="T53" i="1" s="1"/>
  <c r="S52" i="1"/>
  <c r="T52" i="1" s="1"/>
  <c r="S51" i="1"/>
  <c r="S50" i="1"/>
  <c r="T50" i="1" s="1"/>
  <c r="S49" i="1"/>
  <c r="T49" i="1" s="1"/>
  <c r="S48" i="1"/>
  <c r="T48" i="1" s="1"/>
  <c r="S47" i="1"/>
  <c r="T47" i="1" s="1"/>
  <c r="S46" i="1"/>
  <c r="T46" i="1" s="1"/>
  <c r="S45" i="1"/>
  <c r="T45" i="1" s="1"/>
  <c r="S44" i="1"/>
  <c r="T44" i="1" s="1"/>
  <c r="S43" i="1"/>
  <c r="S42" i="1"/>
  <c r="T42" i="1" s="1"/>
  <c r="S41" i="1"/>
  <c r="T41" i="1" s="1"/>
  <c r="S40" i="1"/>
  <c r="T40" i="1" s="1"/>
  <c r="S39" i="1"/>
  <c r="T39" i="1" s="1"/>
  <c r="S38" i="1"/>
  <c r="T38" i="1" s="1"/>
  <c r="S37" i="1"/>
  <c r="T37" i="1" s="1"/>
  <c r="S36" i="1"/>
  <c r="T36" i="1" s="1"/>
  <c r="S35" i="1"/>
  <c r="T35" i="1" s="1"/>
  <c r="S34" i="1"/>
  <c r="T34" i="1" s="1"/>
  <c r="S33" i="1"/>
  <c r="T33" i="1" s="1"/>
  <c r="S32" i="1"/>
  <c r="S31" i="1"/>
  <c r="T31" i="1" s="1"/>
  <c r="S30" i="1"/>
  <c r="T30" i="1" s="1"/>
  <c r="S29" i="1"/>
  <c r="T29" i="1" s="1"/>
  <c r="S28" i="1"/>
  <c r="T28" i="1" s="1"/>
  <c r="S27" i="1"/>
  <c r="T27" i="1" s="1"/>
  <c r="S26" i="1"/>
  <c r="T26" i="1" s="1"/>
  <c r="S25" i="1"/>
  <c r="T25" i="1" s="1"/>
  <c r="S23" i="1"/>
  <c r="T23" i="1" s="1"/>
  <c r="S22" i="1"/>
  <c r="T22" i="1" s="1"/>
  <c r="S21" i="1"/>
  <c r="T21" i="1" s="1"/>
  <c r="S20" i="1"/>
  <c r="T20" i="1" s="1"/>
  <c r="S19" i="1"/>
  <c r="T19" i="1" s="1"/>
  <c r="S18" i="1"/>
  <c r="T18" i="1" s="1"/>
  <c r="S17" i="1"/>
  <c r="T17" i="1" s="1"/>
  <c r="S16" i="1"/>
  <c r="T16" i="1" s="1"/>
  <c r="S14" i="1"/>
  <c r="T14" i="1" s="1"/>
  <c r="S13" i="1"/>
  <c r="T13" i="1" s="1"/>
  <c r="S12" i="1"/>
  <c r="T12" i="1" s="1"/>
  <c r="S11" i="1"/>
  <c r="T11" i="1" s="1"/>
  <c r="S10" i="1"/>
  <c r="T10" i="1" s="1"/>
  <c r="S9" i="1"/>
  <c r="T9" i="1" s="1"/>
  <c r="S8" i="1"/>
  <c r="T8" i="1" s="1"/>
  <c r="S7" i="1"/>
  <c r="T7" i="1" s="1"/>
  <c r="T32" i="1"/>
  <c r="T98" i="1"/>
  <c r="T104" i="1"/>
  <c r="T123" i="1"/>
  <c r="T127" i="1"/>
  <c r="T43" i="1"/>
  <c r="T51" i="1"/>
  <c r="T67" i="1"/>
  <c r="S134" i="1" l="1"/>
  <c r="T134" i="1"/>
</calcChain>
</file>

<file path=xl/sharedStrings.xml><?xml version="1.0" encoding="utf-8"?>
<sst xmlns="http://schemas.openxmlformats.org/spreadsheetml/2006/main" count="613" uniqueCount="236">
  <si>
    <t>Название</t>
  </si>
  <si>
    <t>Цвет</t>
  </si>
  <si>
    <t>Ткань верха</t>
  </si>
  <si>
    <t>Цена</t>
  </si>
  <si>
    <t>Legion</t>
  </si>
  <si>
    <t>Бейсболка ББ50-NORD</t>
  </si>
  <si>
    <t>коричневый</t>
  </si>
  <si>
    <t>графит</t>
  </si>
  <si>
    <t>Бейсболка ББ50-Rk</t>
  </si>
  <si>
    <t>серый</t>
  </si>
  <si>
    <t>Бейсболка ББ50-Рс</t>
  </si>
  <si>
    <t>чёрный</t>
  </si>
  <si>
    <t>Шерсть 100%</t>
  </si>
  <si>
    <t>Берет Б1-Рс</t>
  </si>
  <si>
    <t>Картуз DGL-Вит</t>
  </si>
  <si>
    <t>Картуз DGL-Лд</t>
  </si>
  <si>
    <t>Картуз К1-Рн</t>
  </si>
  <si>
    <t>Кепка 3-Лд</t>
  </si>
  <si>
    <t>Кепка 45-Krm</t>
  </si>
  <si>
    <t xml:space="preserve">ПЭ 100% </t>
  </si>
  <si>
    <t>Кепка 85-JULIA</t>
  </si>
  <si>
    <t>Кепка 85-NORD</t>
  </si>
  <si>
    <t>Кепка 85-Rk</t>
  </si>
  <si>
    <t>Кепка 85-Эр</t>
  </si>
  <si>
    <t>Кепка W1-Кл</t>
  </si>
  <si>
    <t>Кепка W6-Ad</t>
  </si>
  <si>
    <t>клетка</t>
  </si>
  <si>
    <t>Кепка W6-PQ</t>
  </si>
  <si>
    <t>Кепка W6-Эр</t>
  </si>
  <si>
    <t>Кепка Р5-Рт</t>
  </si>
  <si>
    <t>Кепка Р61-Ad</t>
  </si>
  <si>
    <t>Кепка Р6-NORD</t>
  </si>
  <si>
    <t>Кепка Р6-Эр</t>
  </si>
  <si>
    <t>Кепка Р97-PQ</t>
  </si>
  <si>
    <t>Landmark</t>
  </si>
  <si>
    <t>Бейсболка ББ50-BASK</t>
  </si>
  <si>
    <t>Бейсболка ББ50-CAMEL</t>
  </si>
  <si>
    <t>синий</t>
  </si>
  <si>
    <t>Бейсболка ББ50-FLASH</t>
  </si>
  <si>
    <t>Бейсболка ББ50-Jn</t>
  </si>
  <si>
    <t>Бейсболка ББ50-MILAN</t>
  </si>
  <si>
    <t>Бейсболка ББ50-PENNY</t>
  </si>
  <si>
    <t>Бейсболка ББ50-VALIA</t>
  </si>
  <si>
    <t>Бейсболка ББ6F-ALIS</t>
  </si>
  <si>
    <t>Бейсболка ББ6F-VITALIS</t>
  </si>
  <si>
    <t>Бейсболка ББ6S-ASTRA</t>
  </si>
  <si>
    <t>Бейсболка ББ6S-XENIA</t>
  </si>
  <si>
    <t>Берет Б-Lm</t>
  </si>
  <si>
    <t>Картуз КВ-1</t>
  </si>
  <si>
    <t>Картуз КМ-2</t>
  </si>
  <si>
    <t>Кепка 80-VIOLА</t>
  </si>
  <si>
    <t>Кепка 83-St</t>
  </si>
  <si>
    <t>Кепка 83-Расо</t>
  </si>
  <si>
    <t>Кепка 85-ASTRA</t>
  </si>
  <si>
    <t>Кепка 85-BONNI</t>
  </si>
  <si>
    <t>Кепка 85-BOR</t>
  </si>
  <si>
    <t>Кепка 85-CAMEL</t>
  </si>
  <si>
    <t>Кепка 85-EMMA</t>
  </si>
  <si>
    <t>бежевый</t>
  </si>
  <si>
    <t xml:space="preserve">Шерсть 80%, ПА 20% </t>
  </si>
  <si>
    <t>Кепка 85-FIAM</t>
  </si>
  <si>
    <t xml:space="preserve">Шерсть 58%, Хлопок 17%, ПА 25% </t>
  </si>
  <si>
    <t>Кепка 85-FLASH</t>
  </si>
  <si>
    <t>Кепка 85-FOX</t>
  </si>
  <si>
    <t xml:space="preserve">Шерсть 70%, Акрил 25%, ПЭ 5% </t>
  </si>
  <si>
    <t>Кепка 85-FUMO</t>
  </si>
  <si>
    <t xml:space="preserve">Шерсть 50%, ПА 50% </t>
  </si>
  <si>
    <t>Кепка 85-GRAF</t>
  </si>
  <si>
    <t>Кепка 85-Jn</t>
  </si>
  <si>
    <t>Кепка 85-LOREN</t>
  </si>
  <si>
    <t xml:space="preserve">Шерсть 60%, ПЭ 40% </t>
  </si>
  <si>
    <t>Кепка 85-MEDA</t>
  </si>
  <si>
    <t>Кепка 85-MILAN</t>
  </si>
  <si>
    <t>Кепка 85-NUIT</t>
  </si>
  <si>
    <t>Кепка 85-OST</t>
  </si>
  <si>
    <t>Кепка 85-PENNY</t>
  </si>
  <si>
    <t>Кепка 85-S.LOD</t>
  </si>
  <si>
    <t>Кепка 85-SMIT</t>
  </si>
  <si>
    <t>Кепка 85-TOPI</t>
  </si>
  <si>
    <t>Кепка 85-VIVАS</t>
  </si>
  <si>
    <t>Кепка 85-XENIA</t>
  </si>
  <si>
    <t>Кепка 85Л-ACE</t>
  </si>
  <si>
    <t>Кепка 85Л-BRIZ</t>
  </si>
  <si>
    <t>Кепка 85Л-DING</t>
  </si>
  <si>
    <t>Кепка 85Л-RAUM</t>
  </si>
  <si>
    <t>Кепка 85Л-TF</t>
  </si>
  <si>
    <t>Кепка 85Л-Вт</t>
  </si>
  <si>
    <t>Кепка 85ЛТ-OSKAR</t>
  </si>
  <si>
    <t>Кепка 85ЛТ-VULKAN</t>
  </si>
  <si>
    <t>Кепка 85М-BASK</t>
  </si>
  <si>
    <t>Кепка 86-AstrO</t>
  </si>
  <si>
    <t>Кепка 86-LUKAS</t>
  </si>
  <si>
    <t>Кепка 86-NENNA</t>
  </si>
  <si>
    <t>Кепка 86-TWIST</t>
  </si>
  <si>
    <t>Кепка W6-BONNI</t>
  </si>
  <si>
    <t>Кепка W6-FLASH</t>
  </si>
  <si>
    <t>Кепка W6-S.LOD</t>
  </si>
  <si>
    <t>Кепка W6-Sl</t>
  </si>
  <si>
    <t>Кепка Р55-LOIRA</t>
  </si>
  <si>
    <t>Кепка Р55-OTTA</t>
  </si>
  <si>
    <t>Кепка Р61-BOR</t>
  </si>
  <si>
    <t>Кепка Р61-Jn</t>
  </si>
  <si>
    <t>Кепка Р61-Sl</t>
  </si>
  <si>
    <t>Кепка Р6-FOX</t>
  </si>
  <si>
    <t>Кепка Р6-MEDА</t>
  </si>
  <si>
    <t>Кепка Р6-MILAN</t>
  </si>
  <si>
    <t>Кепка Р6-VIVАS</t>
  </si>
  <si>
    <t>Кепка Р72-FIAM</t>
  </si>
  <si>
    <t>Кепка Р7-NENNA</t>
  </si>
  <si>
    <t>При заказе необходимо учитывать:</t>
  </si>
  <si>
    <t>— Железнодорожным транспортом (багажом);</t>
  </si>
  <si>
    <t>— Авиатранспортом (багажом).</t>
  </si>
  <si>
    <t>ООО «ЛЕГИОН»</t>
  </si>
  <si>
    <t>196128, Санкт-Петербург, ул. Благодатная, д. 4</t>
  </si>
  <si>
    <t xml:space="preserve">Общий итог: </t>
  </si>
  <si>
    <t>Стандартная упаковка - картонные коробки размером 820х230х280 мм.  Вместимость коробки по каждой позиции указана в таблице.</t>
  </si>
  <si>
    <t>КАК РАЗМЕСТИТЬ ЗАКАЗ:</t>
  </si>
  <si>
    <t>8 (812) 937-87-77</t>
  </si>
  <si>
    <t>8 (812) 369-49-71</t>
  </si>
  <si>
    <t>8 (812) 369-31-59</t>
  </si>
  <si>
    <t>Все цены и суммы указаны без учета доставки.</t>
  </si>
  <si>
    <t>Сохранить файл и отправить его на zakaz@legion-cap.ru</t>
  </si>
  <si>
    <t>Уточнить наличие интересующих моделей и размеров можно также через zakaz@legion-cap.ru, или по телефонам в Санкт-Петербурге:</t>
  </si>
  <si>
    <t>ПОСТАВЩИКА</t>
  </si>
  <si>
    <t>ПОКУПАТЕЛЯ</t>
  </si>
  <si>
    <t>044030795</t>
  </si>
  <si>
    <t>196211 г. Санкт-Петербург, пр. Космонавтов д.17 литер А, пом. 3Н</t>
  </si>
  <si>
    <t>Филиал Петровский ПАО Банк «ФК Открытие» г. Санкт-Петербург</t>
  </si>
  <si>
    <t xml:space="preserve">Шерсть 25%, ПЭ 75% </t>
  </si>
  <si>
    <t>Шерсть 80%, ПА 20%</t>
  </si>
  <si>
    <t xml:space="preserve">Шерсть 70%, ПА 30% </t>
  </si>
  <si>
    <t xml:space="preserve">Хлопок 85%, ПЭ 15% </t>
  </si>
  <si>
    <t xml:space="preserve">Шерсть 81%, ПА 19% </t>
  </si>
  <si>
    <t xml:space="preserve">Шерсть 60%, ПА 40% </t>
  </si>
  <si>
    <t xml:space="preserve">Шерсть 85%, ПА 15% </t>
  </si>
  <si>
    <t xml:space="preserve">Кашемир 5%, Шерсть 60%, ПА 30% </t>
  </si>
  <si>
    <t xml:space="preserve">Шерсть 60%, ПЭ 35%,  Акрил 5% </t>
  </si>
  <si>
    <t xml:space="preserve">Шерсть 90%, Нейлон 10% </t>
  </si>
  <si>
    <t xml:space="preserve">Шерсть 75%, ПА 25% </t>
  </si>
  <si>
    <t xml:space="preserve">Шерсть 50%, Хлопок 20%, ПЭ 30% </t>
  </si>
  <si>
    <t>ТМ</t>
  </si>
  <si>
    <t>ИТОГО</t>
  </si>
  <si>
    <t>шт</t>
  </si>
  <si>
    <t xml:space="preserve">Верблюжья шерсть 100% </t>
  </si>
  <si>
    <t>Верблюжья шерсть 100%</t>
  </si>
  <si>
    <t>голубой</t>
  </si>
  <si>
    <t>Хлопок 100%</t>
  </si>
  <si>
    <t xml:space="preserve">Оптимальный вариант доставки выбирается по согласованию с заказчиком. </t>
  </si>
  <si>
    <t>Ориентировочная стоимость доставки одной коробки по России составляет 100-150 рублей в зависимости от пункта назначения и тарифов выбранной ТК.</t>
  </si>
  <si>
    <t>40702810000670000082</t>
  </si>
  <si>
    <t>30101810540300000795</t>
  </si>
  <si>
    <t>781001001</t>
  </si>
  <si>
    <t>1147847007934</t>
  </si>
  <si>
    <t>40284562000</t>
  </si>
  <si>
    <t>3393308</t>
  </si>
  <si>
    <t>Отдел продаж</t>
  </si>
  <si>
    <t>+7-812-369-0700</t>
  </si>
  <si>
    <t>Дирекция</t>
  </si>
  <si>
    <t>КОНТАКТНЫЕ ДАННЫЕ И РЕКВИЗИТЫ</t>
  </si>
  <si>
    <t xml:space="preserve">Хлопок 50%, ПА 50% </t>
  </si>
  <si>
    <t xml:space="preserve">ПА 69%, Хлопок 31% </t>
  </si>
  <si>
    <t xml:space="preserve">Шерсть 36%, Хлопок 34%, ПЭ 30% </t>
  </si>
  <si>
    <t xml:space="preserve">Шерсть 50%, ПЭ 35%, Хлопок 15% </t>
  </si>
  <si>
    <t xml:space="preserve">Шерсть 58%, ПА 25%, Хлопок 17% </t>
  </si>
  <si>
    <t xml:space="preserve">ПЭ 65%, Хлопок 32%, Эластан 3% </t>
  </si>
  <si>
    <t xml:space="preserve">Шерсть 70%, ПЭ 20%, ПА 10% </t>
  </si>
  <si>
    <t>руб</t>
  </si>
  <si>
    <t>zakaz@legion-cap.ru</t>
  </si>
  <si>
    <t>mail@legion-cap.ru</t>
  </si>
  <si>
    <t>Имя пользователя на legion-cap.ru</t>
  </si>
  <si>
    <t>Контактное лицо</t>
  </si>
  <si>
    <t>Контактный телефон</t>
  </si>
  <si>
    <t>Адрес электронной почты</t>
  </si>
  <si>
    <t>Фактический адрес</t>
  </si>
  <si>
    <t>Время работы</t>
  </si>
  <si>
    <t>Полное наименование (юр. лицо или ИП)</t>
  </si>
  <si>
    <t>Юридический адрес</t>
  </si>
  <si>
    <t>Банк</t>
  </si>
  <si>
    <t>БИК</t>
  </si>
  <si>
    <t>Расчетный счет</t>
  </si>
  <si>
    <t>Корр. счет</t>
  </si>
  <si>
    <t>ОГРН</t>
  </si>
  <si>
    <t>ОКАТО</t>
  </si>
  <si>
    <t>ИНН</t>
  </si>
  <si>
    <t>КПП</t>
  </si>
  <si>
    <t>ОКПО</t>
  </si>
  <si>
    <t>ОКОГУ</t>
  </si>
  <si>
    <t>Размеры</t>
  </si>
  <si>
    <t>noPhotos</t>
  </si>
  <si>
    <t>noPrice</t>
  </si>
  <si>
    <t>Штук</t>
  </si>
  <si>
    <t>в коробке</t>
  </si>
  <si>
    <t>Шерсть 90%, ПЭ 10%</t>
  </si>
  <si>
    <t>Уважаемые покупатели!</t>
  </si>
  <si>
    <t xml:space="preserve">Перед отправкой заказа, ознакомьтесь, пожалуйста, с </t>
  </si>
  <si>
    <t>и укажите Ваши данные в разделе</t>
  </si>
  <si>
    <t>Реквизиты</t>
  </si>
  <si>
    <t>Правилами оформления</t>
  </si>
  <si>
    <t>Обращаем Ваше внимание, что минимальный объем заказа составляет 50 изделий.</t>
  </si>
  <si>
    <t>Примечания и дополнительная информация</t>
  </si>
  <si>
    <t>Банковские реквизиты</t>
  </si>
  <si>
    <t>Контактные данные</t>
  </si>
  <si>
    <t>+7-812-369-4971 +7-812-937-8777 +7-812-369-3159</t>
  </si>
  <si>
    <t>Желаемая транспортная компания</t>
  </si>
  <si>
    <t>Форма заказа</t>
  </si>
  <si>
    <t>Указать Ваши Контактные данные и Банковские реквизиты. Они будут использованы для оформления договора и выставления счета на оплату Вашего заказа.</t>
  </si>
  <si>
    <t>Заполнить форму заказа, указав цифрами необходимое количество изделий каждого размера по каждой интересующей модели. Все итоги и суммы считаются автоматически.</t>
  </si>
  <si>
    <t>ПН-ПТ с 10:00 до 17:00, в предпраздничные дни с 10:00 до 16:00</t>
  </si>
  <si>
    <t>Минимальный объем заказа — от 50 изделий (единиц продукции).</t>
  </si>
  <si>
    <t>Доступные для редактирования поля выделены оранжевым цветом - именно и только их необходимо редактировать для внесения необходимых сведений о заказе.</t>
  </si>
  <si>
    <t xml:space="preserve">При наличии на складе необходимого ассортимента и размерной сетки, срок формирования заказа составляет 2-3 рабочих дня. </t>
  </si>
  <si>
    <t>Доставка товара по Санкт-Петербургу, а также до транспортной компании (при отправке в регионы) осуществляется бесплатно. Отправка по России осуществляется следующими способами:</t>
  </si>
  <si>
    <t>— Почтой России/EMS;</t>
  </si>
  <si>
    <t>— Транспортной компанией ("Деловые линии", "СДЭК", "ПЭК", "КиТ" и другие, по выбору Покупателя);</t>
  </si>
  <si>
    <t>серая клетка</t>
  </si>
  <si>
    <t>серая ёлочка</t>
  </si>
  <si>
    <t>(ссылка на страницу)</t>
  </si>
  <si>
    <t>Хлопок 50%, ПА 50%</t>
  </si>
  <si>
    <t>Кепка 86-Astro</t>
  </si>
  <si>
    <t>Кепка 86-LOOKS</t>
  </si>
  <si>
    <t>Шерсть 70%, Кашемир 30%</t>
  </si>
  <si>
    <t>Кепи арт 86-SATURN</t>
  </si>
  <si>
    <t>Кепка Р7-WOMIX</t>
  </si>
  <si>
    <t xml:space="preserve">Шерсть 70%, Хлопок 30% </t>
  </si>
  <si>
    <t xml:space="preserve">ПЭ 45%,Шерсть 44%,Хл-к 6%,Шёлк 5% </t>
  </si>
  <si>
    <t>Кепка 86-Лд</t>
  </si>
  <si>
    <t>Кепка 802-Рн</t>
  </si>
  <si>
    <t>Акрил 40%, ПЭ 35%, Шерсть 25%</t>
  </si>
  <si>
    <t xml:space="preserve">ПЭ 50%, Хлопок 35%, Лён 15% </t>
  </si>
  <si>
    <t>ПЭ 75%, Шерсть 25%</t>
  </si>
  <si>
    <t>ПЭ 65%, Хлопок 32%, Эластан 3%</t>
  </si>
  <si>
    <t xml:space="preserve">ПЭ 55%, Шерсть 35%, Хлопок 10% </t>
  </si>
  <si>
    <t xml:space="preserve">Хлопок 50%, Шерсть 35%, ПА 15% </t>
  </si>
  <si>
    <t>Шерсть 60%, ПА 35%, Кашемир 5%</t>
  </si>
  <si>
    <t xml:space="preserve">Акрил 50%, Шерсть 30%, ПЭ 20%, </t>
  </si>
  <si>
    <t>ПЭ 55%, Шерсть 35%, Хлопок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</si>
</sst>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₽&quot;"/>
  </numFmts>
  <fonts count="21" x14ac:knownFonts="1">
    <font>
      <sz val="10"/>
      <name val="Arial"/>
      <charset val="1"/>
    </font>
    <font>
      <u/>
      <sz val="8.5"/>
      <color rgb="FF0000FF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u/>
      <sz val="12"/>
      <color rgb="FF0000FF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0033CC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rgb="FFFFFFFF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color rgb="FF0000FF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12"/>
      <color rgb="FFFFFFFF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Border="0" applyProtection="0"/>
    <xf numFmtId="0" fontId="2" fillId="0" borderId="0"/>
  </cellStyleXfs>
  <cellXfs count="11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1" applyFont="1" applyProtection="1">
      <protection locked="0" hidden="1"/>
    </xf>
    <xf numFmtId="0" fontId="3" fillId="0" borderId="0" xfId="0" applyFont="1" applyFill="1"/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7" fillId="0" borderId="2" xfId="1" applyFont="1" applyFill="1" applyBorder="1" applyAlignment="1" applyProtection="1">
      <alignment vertical="center" wrapText="1"/>
      <protection locked="0" hidden="1"/>
    </xf>
    <xf numFmtId="0" fontId="6" fillId="0" borderId="2" xfId="2" applyFont="1" applyFill="1" applyBorder="1" applyAlignment="1">
      <alignment vertical="center" wrapText="1"/>
    </xf>
    <xf numFmtId="0" fontId="6" fillId="0" borderId="3" xfId="2" applyFont="1" applyFill="1" applyBorder="1" applyAlignment="1">
      <alignment horizontal="center" vertical="center" wrapText="1"/>
    </xf>
    <xf numFmtId="164" fontId="6" fillId="0" borderId="4" xfId="2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64" fontId="3" fillId="0" borderId="6" xfId="0" applyNumberFormat="1" applyFont="1" applyFill="1" applyBorder="1" applyAlignment="1" applyProtection="1">
      <alignment horizontal="center" vertical="center"/>
      <protection hidden="1"/>
    </xf>
    <xf numFmtId="0" fontId="7" fillId="0" borderId="8" xfId="1" applyFont="1" applyFill="1" applyBorder="1" applyAlignment="1" applyProtection="1">
      <alignment vertical="center" wrapText="1"/>
      <protection locked="0" hidden="1"/>
    </xf>
    <xf numFmtId="0" fontId="6" fillId="0" borderId="8" xfId="2" applyFont="1" applyFill="1" applyBorder="1" applyAlignment="1">
      <alignment vertical="center" wrapText="1"/>
    </xf>
    <xf numFmtId="0" fontId="6" fillId="0" borderId="10" xfId="2" applyFont="1" applyFill="1" applyBorder="1" applyAlignment="1">
      <alignment horizontal="center" vertical="center" wrapText="1"/>
    </xf>
    <xf numFmtId="164" fontId="6" fillId="0" borderId="11" xfId="2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164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7" fillId="0" borderId="8" xfId="2" applyFont="1" applyFill="1" applyBorder="1" applyAlignment="1" applyProtection="1">
      <alignment vertical="center" wrapText="1"/>
      <protection locked="0" hidden="1"/>
    </xf>
    <xf numFmtId="0" fontId="7" fillId="0" borderId="8" xfId="1" applyFont="1" applyFill="1" applyBorder="1" applyAlignment="1" applyProtection="1">
      <alignment vertical="center"/>
      <protection locked="0" hidden="1"/>
    </xf>
    <xf numFmtId="0" fontId="7" fillId="0" borderId="2" xfId="1" applyFont="1" applyFill="1" applyBorder="1" applyAlignment="1" applyProtection="1">
      <alignment vertical="center"/>
      <protection locked="0" hidden="1"/>
    </xf>
    <xf numFmtId="164" fontId="6" fillId="0" borderId="17" xfId="2" applyNumberFormat="1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wrapText="1"/>
    </xf>
    <xf numFmtId="0" fontId="9" fillId="2" borderId="19" xfId="2" applyFont="1" applyFill="1" applyBorder="1" applyAlignment="1">
      <alignment horizontal="center" wrapText="1"/>
    </xf>
    <xf numFmtId="0" fontId="9" fillId="2" borderId="20" xfId="2" applyFont="1" applyFill="1" applyBorder="1" applyAlignment="1">
      <alignment horizontal="center" wrapText="1"/>
    </xf>
    <xf numFmtId="0" fontId="9" fillId="2" borderId="21" xfId="2" applyFont="1" applyFill="1" applyBorder="1" applyAlignment="1">
      <alignment horizontal="center" wrapText="1"/>
    </xf>
    <xf numFmtId="0" fontId="9" fillId="2" borderId="22" xfId="2" applyFont="1" applyFill="1" applyBorder="1" applyAlignment="1">
      <alignment horizontal="center" wrapText="1"/>
    </xf>
    <xf numFmtId="0" fontId="9" fillId="2" borderId="23" xfId="2" applyFont="1" applyFill="1" applyBorder="1" applyAlignment="1">
      <alignment horizontal="center" wrapText="1"/>
    </xf>
    <xf numFmtId="0" fontId="9" fillId="2" borderId="25" xfId="2" applyFont="1" applyFill="1" applyBorder="1" applyAlignment="1">
      <alignment horizontal="center" wrapText="1"/>
    </xf>
    <xf numFmtId="0" fontId="9" fillId="2" borderId="14" xfId="2" applyFont="1" applyFill="1" applyBorder="1" applyAlignment="1">
      <alignment horizontal="center" wrapText="1"/>
    </xf>
    <xf numFmtId="0" fontId="9" fillId="2" borderId="15" xfId="2" applyFont="1" applyFill="1" applyBorder="1" applyAlignment="1">
      <alignment horizontal="center" wrapText="1"/>
    </xf>
    <xf numFmtId="0" fontId="9" fillId="2" borderId="16" xfId="2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6" fillId="3" borderId="1" xfId="2" applyFont="1" applyFill="1" applyBorder="1" applyAlignment="1" applyProtection="1">
      <alignment horizontal="center" vertical="center"/>
      <protection locked="0"/>
    </xf>
    <xf numFmtId="0" fontId="6" fillId="3" borderId="2" xfId="2" applyFont="1" applyFill="1" applyBorder="1" applyAlignment="1" applyProtection="1">
      <alignment horizontal="center" vertical="center"/>
      <protection locked="0"/>
    </xf>
    <xf numFmtId="0" fontId="6" fillId="3" borderId="2" xfId="2" applyFont="1" applyFill="1" applyBorder="1" applyAlignment="1" applyProtection="1">
      <alignment horizontal="center" vertical="center" wrapText="1"/>
      <protection locked="0"/>
    </xf>
    <xf numFmtId="0" fontId="6" fillId="3" borderId="6" xfId="2" applyFont="1" applyFill="1" applyBorder="1" applyAlignment="1" applyProtection="1">
      <alignment horizontal="center" vertical="center"/>
      <protection locked="0"/>
    </xf>
    <xf numFmtId="0" fontId="6" fillId="3" borderId="7" xfId="2" applyFont="1" applyFill="1" applyBorder="1" applyAlignment="1" applyProtection="1">
      <alignment horizontal="center" vertical="center"/>
      <protection locked="0"/>
    </xf>
    <xf numFmtId="0" fontId="6" fillId="3" borderId="8" xfId="2" applyFont="1" applyFill="1" applyBorder="1" applyAlignment="1" applyProtection="1">
      <alignment horizontal="center" vertical="center"/>
      <protection locked="0"/>
    </xf>
    <xf numFmtId="0" fontId="6" fillId="3" borderId="8" xfId="2" applyFont="1" applyFill="1" applyBorder="1" applyAlignment="1" applyProtection="1">
      <alignment horizontal="center" vertical="center" wrapText="1"/>
      <protection locked="0"/>
    </xf>
    <xf numFmtId="0" fontId="6" fillId="3" borderId="13" xfId="2" applyFont="1" applyFill="1" applyBorder="1" applyAlignment="1" applyProtection="1">
      <alignment horizontal="center" vertical="center"/>
      <protection locked="0"/>
    </xf>
    <xf numFmtId="0" fontId="6" fillId="3" borderId="7" xfId="2" applyFont="1" applyFill="1" applyBorder="1" applyAlignment="1" applyProtection="1">
      <alignment horizontal="center" vertical="center" wrapText="1"/>
      <protection locked="0"/>
    </xf>
    <xf numFmtId="0" fontId="6" fillId="3" borderId="13" xfId="2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Protection="1">
      <protection locked="0"/>
    </xf>
    <xf numFmtId="0" fontId="11" fillId="2" borderId="26" xfId="0" applyFont="1" applyFill="1" applyBorder="1" applyAlignment="1" applyProtection="1">
      <alignment horizontal="center" vertical="center"/>
      <protection hidden="1"/>
    </xf>
    <xf numFmtId="164" fontId="11" fillId="2" borderId="27" xfId="0" applyNumberFormat="1" applyFont="1" applyFill="1" applyBorder="1" applyAlignment="1" applyProtection="1">
      <alignment horizontal="center" vertical="center"/>
      <protection hidden="1"/>
    </xf>
    <xf numFmtId="0" fontId="12" fillId="2" borderId="22" xfId="0" applyFont="1" applyFill="1" applyBorder="1" applyAlignment="1" applyProtection="1">
      <alignment horizontal="center" vertical="center"/>
      <protection hidden="1"/>
    </xf>
    <xf numFmtId="0" fontId="12" fillId="2" borderId="23" xfId="0" applyFont="1" applyFill="1" applyBorder="1" applyAlignment="1" applyProtection="1">
      <alignment horizontal="center" vertical="center"/>
      <protection hidden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horizontal="right"/>
    </xf>
    <xf numFmtId="0" fontId="13" fillId="0" borderId="0" xfId="0" applyFont="1" applyFill="1" applyAlignment="1" applyProtection="1">
      <alignment horizontal="center"/>
    </xf>
    <xf numFmtId="49" fontId="10" fillId="0" borderId="0" xfId="0" applyNumberFormat="1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left"/>
    </xf>
    <xf numFmtId="0" fontId="10" fillId="0" borderId="0" xfId="0" applyFont="1" applyFill="1" applyProtection="1"/>
    <xf numFmtId="0" fontId="14" fillId="0" borderId="0" xfId="1" applyFont="1" applyBorder="1" applyAlignment="1" applyProtection="1">
      <alignment horizontal="center"/>
      <protection locked="0" hidden="1"/>
    </xf>
    <xf numFmtId="0" fontId="15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3" fillId="0" borderId="0" xfId="0" applyNumberFormat="1" applyFont="1" applyProtection="1">
      <protection hidden="1"/>
    </xf>
    <xf numFmtId="0" fontId="3" fillId="0" borderId="0" xfId="0" applyFont="1" applyAlignment="1">
      <alignment horizontal="left" indent="1"/>
    </xf>
    <xf numFmtId="0" fontId="16" fillId="2" borderId="23" xfId="2" applyFont="1" applyFill="1" applyBorder="1" applyAlignment="1">
      <alignment horizontal="center" wrapText="1"/>
    </xf>
    <xf numFmtId="0" fontId="6" fillId="4" borderId="8" xfId="2" applyFont="1" applyFill="1" applyBorder="1" applyAlignment="1">
      <alignment vertical="center" wrapText="1"/>
    </xf>
    <xf numFmtId="0" fontId="6" fillId="5" borderId="8" xfId="2" applyFont="1" applyFill="1" applyBorder="1" applyAlignment="1">
      <alignment vertical="center" wrapText="1"/>
    </xf>
    <xf numFmtId="0" fontId="6" fillId="5" borderId="10" xfId="2" applyFont="1" applyFill="1" applyBorder="1" applyAlignment="1">
      <alignment horizontal="center" vertical="center" wrapText="1"/>
    </xf>
    <xf numFmtId="0" fontId="7" fillId="0" borderId="32" xfId="2" applyFont="1" applyFill="1" applyBorder="1" applyAlignment="1" applyProtection="1">
      <alignment vertical="center" wrapText="1"/>
      <protection locked="0" hidden="1"/>
    </xf>
    <xf numFmtId="0" fontId="6" fillId="0" borderId="32" xfId="2" applyFont="1" applyFill="1" applyBorder="1" applyAlignment="1">
      <alignment vertical="center" wrapText="1"/>
    </xf>
    <xf numFmtId="0" fontId="8" fillId="0" borderId="32" xfId="2" applyFont="1" applyFill="1" applyBorder="1" applyAlignment="1">
      <alignment vertical="center" wrapText="1"/>
    </xf>
    <xf numFmtId="0" fontId="6" fillId="0" borderId="33" xfId="2" applyFont="1" applyFill="1" applyBorder="1" applyAlignment="1">
      <alignment horizontal="center" vertical="center" wrapText="1"/>
    </xf>
    <xf numFmtId="164" fontId="6" fillId="0" borderId="34" xfId="2" applyNumberFormat="1" applyFont="1" applyFill="1" applyBorder="1" applyAlignment="1">
      <alignment horizontal="center" vertical="center" wrapText="1"/>
    </xf>
    <xf numFmtId="0" fontId="6" fillId="3" borderId="31" xfId="2" applyFont="1" applyFill="1" applyBorder="1" applyAlignment="1" applyProtection="1">
      <alignment horizontal="center" vertical="center"/>
      <protection locked="0"/>
    </xf>
    <xf numFmtId="0" fontId="6" fillId="3" borderId="32" xfId="2" applyFont="1" applyFill="1" applyBorder="1" applyAlignment="1" applyProtection="1">
      <alignment horizontal="center" vertical="center"/>
      <protection locked="0"/>
    </xf>
    <xf numFmtId="0" fontId="6" fillId="3" borderId="32" xfId="2" applyFont="1" applyFill="1" applyBorder="1" applyAlignment="1" applyProtection="1">
      <alignment horizontal="center" vertical="center" wrapText="1"/>
      <protection locked="0"/>
    </xf>
    <xf numFmtId="0" fontId="6" fillId="3" borderId="35" xfId="2" applyFont="1" applyFill="1" applyBorder="1" applyAlignment="1" applyProtection="1">
      <alignment horizontal="center" vertical="center"/>
      <protection locked="0"/>
    </xf>
    <xf numFmtId="0" fontId="7" fillId="0" borderId="36" xfId="2" applyFont="1" applyFill="1" applyBorder="1" applyAlignment="1" applyProtection="1">
      <alignment vertical="center" wrapText="1"/>
      <protection locked="0" hidden="1"/>
    </xf>
    <xf numFmtId="0" fontId="17" fillId="0" borderId="2" xfId="2" applyFont="1" applyFill="1" applyBorder="1" applyAlignment="1">
      <alignment vertical="center" wrapText="1"/>
    </xf>
    <xf numFmtId="0" fontId="17" fillId="0" borderId="9" xfId="2" applyFont="1" applyFill="1" applyBorder="1" applyAlignment="1">
      <alignment vertical="center" wrapText="1"/>
    </xf>
    <xf numFmtId="0" fontId="17" fillId="0" borderId="8" xfId="2" applyFont="1" applyFill="1" applyBorder="1" applyAlignment="1">
      <alignment vertical="center" wrapText="1"/>
    </xf>
    <xf numFmtId="0" fontId="17" fillId="4" borderId="8" xfId="2" applyFont="1" applyFill="1" applyBorder="1" applyAlignment="1">
      <alignment vertical="center" wrapText="1"/>
    </xf>
    <xf numFmtId="0" fontId="18" fillId="0" borderId="8" xfId="2" applyFont="1" applyFill="1" applyBorder="1" applyAlignment="1">
      <alignment vertical="center" wrapText="1"/>
    </xf>
    <xf numFmtId="0" fontId="18" fillId="5" borderId="8" xfId="2" applyFont="1" applyFill="1" applyBorder="1" applyAlignment="1">
      <alignment vertical="center" wrapText="1"/>
    </xf>
    <xf numFmtId="0" fontId="18" fillId="0" borderId="32" xfId="2" applyFont="1" applyFill="1" applyBorder="1" applyAlignment="1">
      <alignment vertical="center" wrapText="1"/>
    </xf>
    <xf numFmtId="0" fontId="20" fillId="2" borderId="24" xfId="2" applyFont="1" applyFill="1" applyBorder="1" applyAlignment="1">
      <alignment horizontal="center" wrapText="1"/>
    </xf>
    <xf numFmtId="0" fontId="19" fillId="0" borderId="1" xfId="2" applyFont="1" applyFill="1" applyBorder="1" applyAlignment="1">
      <alignment vertical="center" wrapText="1"/>
    </xf>
    <xf numFmtId="0" fontId="19" fillId="0" borderId="7" xfId="2" applyFont="1" applyFill="1" applyBorder="1" applyAlignment="1">
      <alignment vertical="center" wrapText="1"/>
    </xf>
    <xf numFmtId="0" fontId="19" fillId="0" borderId="31" xfId="2" applyFont="1" applyFill="1" applyBorder="1" applyAlignment="1">
      <alignment vertical="center" wrapText="1"/>
    </xf>
    <xf numFmtId="0" fontId="18" fillId="4" borderId="8" xfId="2" applyFont="1" applyFill="1" applyBorder="1" applyAlignment="1">
      <alignment vertical="center" wrapText="1"/>
    </xf>
    <xf numFmtId="0" fontId="6" fillId="6" borderId="8" xfId="2" applyFont="1" applyFill="1" applyBorder="1" applyAlignment="1">
      <alignment vertical="center" wrapText="1"/>
    </xf>
    <xf numFmtId="0" fontId="18" fillId="6" borderId="8" xfId="2" applyFont="1" applyFill="1" applyBorder="1" applyAlignment="1">
      <alignment vertical="center" wrapText="1"/>
    </xf>
    <xf numFmtId="0" fontId="6" fillId="6" borderId="10" xfId="2" applyFont="1" applyFill="1" applyBorder="1" applyAlignment="1">
      <alignment horizontal="center" vertical="center" wrapText="1"/>
    </xf>
    <xf numFmtId="0" fontId="6" fillId="6" borderId="32" xfId="2" applyFont="1" applyFill="1" applyBorder="1" applyAlignment="1">
      <alignment vertical="center" wrapText="1"/>
    </xf>
    <xf numFmtId="0" fontId="18" fillId="6" borderId="32" xfId="2" applyFont="1" applyFill="1" applyBorder="1" applyAlignment="1">
      <alignment vertical="center" wrapText="1"/>
    </xf>
    <xf numFmtId="0" fontId="6" fillId="6" borderId="33" xfId="2" applyFont="1" applyFill="1" applyBorder="1" applyAlignment="1">
      <alignment horizontal="center" vertical="center" wrapText="1"/>
    </xf>
    <xf numFmtId="0" fontId="17" fillId="6" borderId="8" xfId="2" applyFont="1" applyFill="1" applyBorder="1" applyAlignment="1">
      <alignment vertical="center" wrapText="1"/>
    </xf>
    <xf numFmtId="0" fontId="9" fillId="2" borderId="28" xfId="2" applyFont="1" applyFill="1" applyBorder="1" applyAlignment="1">
      <alignment horizontal="center" wrapText="1"/>
    </xf>
    <xf numFmtId="0" fontId="9" fillId="2" borderId="29" xfId="2" applyFont="1" applyFill="1" applyBorder="1" applyAlignment="1">
      <alignment horizontal="center" wrapText="1"/>
    </xf>
    <xf numFmtId="0" fontId="9" fillId="2" borderId="30" xfId="2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2" fillId="2" borderId="3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left" indent="28"/>
    </xf>
    <xf numFmtId="0" fontId="12" fillId="2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left" indent="36"/>
    </xf>
    <xf numFmtId="0" fontId="12" fillId="2" borderId="0" xfId="0" applyFont="1" applyFill="1" applyAlignment="1" applyProtection="1">
      <alignment horizontal="left" indent="35"/>
    </xf>
  </cellXfs>
  <cellStyles count="3">
    <cellStyle name="Гиперссылка" xfId="1" builtinId="8"/>
    <cellStyle name="Обычный" xfId="0" builtinId="0"/>
    <cellStyle name="Обычный_Лист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20</xdr:col>
      <xdr:colOff>19049</xdr:colOff>
      <xdr:row>3</xdr:row>
      <xdr:rowOff>171450</xdr:rowOff>
    </xdr:to>
    <xdr:pic>
      <xdr:nvPicPr>
        <xdr:cNvPr id="1025" name="Picture 1" descr="http://legion-cap.ru/wp-content/uploads/2020/10/legion-only1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1153774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egion-cap.ru/product/r6-ehr-black/" TargetMode="External"/><Relationship Id="rId21" Type="http://schemas.openxmlformats.org/officeDocument/2006/relationships/hyperlink" Target="http://legion-cap.ru/product/kepka-vatson-w6-ehr-chernyj/" TargetMode="External"/><Relationship Id="rId42" Type="http://schemas.openxmlformats.org/officeDocument/2006/relationships/hyperlink" Target="http://legion-cap.ru/product/kb1-bl/" TargetMode="External"/><Relationship Id="rId47" Type="http://schemas.openxmlformats.org/officeDocument/2006/relationships/hyperlink" Target="http://legion-cap.ru/product/kepka-8-klinka-83-paco/" TargetMode="External"/><Relationship Id="rId63" Type="http://schemas.openxmlformats.org/officeDocument/2006/relationships/hyperlink" Target="http://legion-cap.ru/product/85-vivas-br/" TargetMode="External"/><Relationship Id="rId68" Type="http://schemas.openxmlformats.org/officeDocument/2006/relationships/hyperlink" Target="http://legion-cap.ru/product/85lt-oskar-gray/" TargetMode="External"/><Relationship Id="rId84" Type="http://schemas.openxmlformats.org/officeDocument/2006/relationships/hyperlink" Target="http://legion-cap.ru/product/85l-ding-blue/" TargetMode="External"/><Relationship Id="rId89" Type="http://schemas.openxmlformats.org/officeDocument/2006/relationships/hyperlink" Target="http://legion-cap.ru/product/85l-ace-bej/" TargetMode="External"/><Relationship Id="rId16" Type="http://schemas.openxmlformats.org/officeDocument/2006/relationships/hyperlink" Target="http://legion-cap.ru/product/bb50-camel/" TargetMode="External"/><Relationship Id="rId11" Type="http://schemas.openxmlformats.org/officeDocument/2006/relationships/hyperlink" Target="http://legion-cap.ru/product/85-nord-graphit/" TargetMode="External"/><Relationship Id="rId32" Type="http://schemas.openxmlformats.org/officeDocument/2006/relationships/hyperlink" Target="http://legion-cap.ru/product/p6-milan-bl/" TargetMode="External"/><Relationship Id="rId37" Type="http://schemas.openxmlformats.org/officeDocument/2006/relationships/hyperlink" Target="http://legion-cap.ru/product/r6-jn-gray/" TargetMode="External"/><Relationship Id="rId53" Type="http://schemas.openxmlformats.org/officeDocument/2006/relationships/hyperlink" Target="http://legion-cap.ru/product/kepka-8-klinka-85-fiam-seryj/" TargetMode="External"/><Relationship Id="rId58" Type="http://schemas.openxmlformats.org/officeDocument/2006/relationships/hyperlink" Target="http://legion-cap.ru/product/kepka-8-klinka-85-meda-seraya-elochka/" TargetMode="External"/><Relationship Id="rId74" Type="http://schemas.openxmlformats.org/officeDocument/2006/relationships/hyperlink" Target="http://legion-cap.ru/product/w6-bonni-br/" TargetMode="External"/><Relationship Id="rId79" Type="http://schemas.openxmlformats.org/officeDocument/2006/relationships/hyperlink" Target="http://legion-cap.ru/product/kepka-8-klinka-legkaya-85l-vt-blue/" TargetMode="External"/><Relationship Id="rId5" Type="http://schemas.openxmlformats.org/officeDocument/2006/relationships/hyperlink" Target="http://legion-cap.ru/product/beret-b1-rs/" TargetMode="External"/><Relationship Id="rId90" Type="http://schemas.openxmlformats.org/officeDocument/2006/relationships/hyperlink" Target="http://legion-cap.ru/product/85-s-lod-kl/" TargetMode="External"/><Relationship Id="rId22" Type="http://schemas.openxmlformats.org/officeDocument/2006/relationships/hyperlink" Target="http://legion-cap.ru/product/w6-ehr-gray/" TargetMode="External"/><Relationship Id="rId27" Type="http://schemas.openxmlformats.org/officeDocument/2006/relationships/hyperlink" Target="http://legion-cap.ru/product/r6-ehr-gray/" TargetMode="External"/><Relationship Id="rId43" Type="http://schemas.openxmlformats.org/officeDocument/2006/relationships/hyperlink" Target="http://legion-cap.ru/product/kb1-blue/" TargetMode="External"/><Relationship Id="rId48" Type="http://schemas.openxmlformats.org/officeDocument/2006/relationships/hyperlink" Target="http://legion-cap.ru/product/85-astra-gr/" TargetMode="External"/><Relationship Id="rId64" Type="http://schemas.openxmlformats.org/officeDocument/2006/relationships/hyperlink" Target="http://legion-cap.ru/product/85-xenia/" TargetMode="External"/><Relationship Id="rId69" Type="http://schemas.openxmlformats.org/officeDocument/2006/relationships/hyperlink" Target="http://legion-cap.ru/product/85m-bask/" TargetMode="External"/><Relationship Id="rId8" Type="http://schemas.openxmlformats.org/officeDocument/2006/relationships/hyperlink" Target="http://legion-cap.ru/product/kartuz-k1-rn-chyornyj/" TargetMode="External"/><Relationship Id="rId51" Type="http://schemas.openxmlformats.org/officeDocument/2006/relationships/hyperlink" Target="http://legion-cap.ru/product/kepka-8-klinka-85-camel-seryj/" TargetMode="External"/><Relationship Id="rId72" Type="http://schemas.openxmlformats.org/officeDocument/2006/relationships/hyperlink" Target="http://legion-cap.ru/product/86-nenna-gray/" TargetMode="External"/><Relationship Id="rId80" Type="http://schemas.openxmlformats.org/officeDocument/2006/relationships/hyperlink" Target="http://legion-cap.ru/product/kepka-8-klinka-legkaya-85l-vt-korichnevyj/" TargetMode="External"/><Relationship Id="rId85" Type="http://schemas.openxmlformats.org/officeDocument/2006/relationships/hyperlink" Target="http://legion-cap.ru/product/85l-raum/" TargetMode="External"/><Relationship Id="rId93" Type="http://schemas.openxmlformats.org/officeDocument/2006/relationships/drawing" Target="../drawings/drawing1.xml"/><Relationship Id="rId3" Type="http://schemas.openxmlformats.org/officeDocument/2006/relationships/hyperlink" Target="http://legion-cap.ru/product/bejsbolka-bb50-rk/" TargetMode="External"/><Relationship Id="rId12" Type="http://schemas.openxmlformats.org/officeDocument/2006/relationships/hyperlink" Target="http://legion-cap.ru/product/85-nord-br/" TargetMode="External"/><Relationship Id="rId17" Type="http://schemas.openxmlformats.org/officeDocument/2006/relationships/hyperlink" Target="http://legion-cap.ru/product/85-ehr-gray/" TargetMode="External"/><Relationship Id="rId25" Type="http://schemas.openxmlformats.org/officeDocument/2006/relationships/hyperlink" Target="http://legion-cap.ru/product/r6-nord-graphite/" TargetMode="External"/><Relationship Id="rId33" Type="http://schemas.openxmlformats.org/officeDocument/2006/relationships/hyperlink" Target="http://legion-cap.ru/product/r6-vivas-br/" TargetMode="External"/><Relationship Id="rId38" Type="http://schemas.openxmlformats.org/officeDocument/2006/relationships/hyperlink" Target="http://legion-cap.ru/product/kepka-reglan-r97-pq-seraya-kletka/" TargetMode="External"/><Relationship Id="rId46" Type="http://schemas.openxmlformats.org/officeDocument/2006/relationships/hyperlink" Target="http://legion-cap.ru/product/kepka-8-klinka-83-st/" TargetMode="External"/><Relationship Id="rId59" Type="http://schemas.openxmlformats.org/officeDocument/2006/relationships/hyperlink" Target="http://legion-cap.ru/product/85-milan-bl/" TargetMode="External"/><Relationship Id="rId67" Type="http://schemas.openxmlformats.org/officeDocument/2006/relationships/hyperlink" Target="http://legion-cap.ru/product/kepka-8-klinka-legkaya-85l-vt-seryj/" TargetMode="External"/><Relationship Id="rId20" Type="http://schemas.openxmlformats.org/officeDocument/2006/relationships/hyperlink" Target="http://legion-cap.ru/product/kepka-vatson-w6-pq/" TargetMode="External"/><Relationship Id="rId41" Type="http://schemas.openxmlformats.org/officeDocument/2006/relationships/hyperlink" Target="http://legion-cap.ru/product/b-lm-bl/" TargetMode="External"/><Relationship Id="rId54" Type="http://schemas.openxmlformats.org/officeDocument/2006/relationships/hyperlink" Target="http://legion-cap.ru/product/85-flash-gray/" TargetMode="External"/><Relationship Id="rId62" Type="http://schemas.openxmlformats.org/officeDocument/2006/relationships/hyperlink" Target="http://legion-cap.ru/product/kepka-8-klinka-85-topi-seryj/" TargetMode="External"/><Relationship Id="rId70" Type="http://schemas.openxmlformats.org/officeDocument/2006/relationships/hyperlink" Target="http://legion-cap.ru/product/86-astro-gray/" TargetMode="External"/><Relationship Id="rId75" Type="http://schemas.openxmlformats.org/officeDocument/2006/relationships/hyperlink" Target="http://legion-cap.ru/product/w6-flash-br/" TargetMode="External"/><Relationship Id="rId83" Type="http://schemas.openxmlformats.org/officeDocument/2006/relationships/hyperlink" Target="http://legion-cap.ru/product/85-s-lod-kl/" TargetMode="External"/><Relationship Id="rId88" Type="http://schemas.openxmlformats.org/officeDocument/2006/relationships/hyperlink" Target="http://legion-cap.ru/product/85-smit-gr/" TargetMode="External"/><Relationship Id="rId91" Type="http://schemas.openxmlformats.org/officeDocument/2006/relationships/hyperlink" Target="http://legion-cap.ru/product/85-xenia/" TargetMode="External"/><Relationship Id="rId1" Type="http://schemas.openxmlformats.org/officeDocument/2006/relationships/hyperlink" Target="http://legion-cap.ru/product/bb50-nord-br/" TargetMode="External"/><Relationship Id="rId6" Type="http://schemas.openxmlformats.org/officeDocument/2006/relationships/hyperlink" Target="http://legion-cap.ru/product/kartuz-dgl-vit-chyornyj/" TargetMode="External"/><Relationship Id="rId15" Type="http://schemas.openxmlformats.org/officeDocument/2006/relationships/hyperlink" Target="http://legion-cap.ru/product/bejsbolka-bb50-bask/" TargetMode="External"/><Relationship Id="rId23" Type="http://schemas.openxmlformats.org/officeDocument/2006/relationships/hyperlink" Target="http://legion-cap.ru/product/kepka-reglan-r5-rt-bl/" TargetMode="External"/><Relationship Id="rId28" Type="http://schemas.openxmlformats.org/officeDocument/2006/relationships/hyperlink" Target="http://legion-cap.ru/product/bb50-milan-blue/" TargetMode="External"/><Relationship Id="rId36" Type="http://schemas.openxmlformats.org/officeDocument/2006/relationships/hyperlink" Target="http://legion-cap.ru/product/r6-jn-bezh/" TargetMode="External"/><Relationship Id="rId49" Type="http://schemas.openxmlformats.org/officeDocument/2006/relationships/hyperlink" Target="http://legion-cap.ru/product/kepka-8-klinka-85-bonni/" TargetMode="External"/><Relationship Id="rId57" Type="http://schemas.openxmlformats.org/officeDocument/2006/relationships/hyperlink" Target="http://legion-cap.ru/product/kepka-8-klinka-85-jn-bezhevyj/" TargetMode="External"/><Relationship Id="rId10" Type="http://schemas.openxmlformats.org/officeDocument/2006/relationships/hyperlink" Target="http://legion-cap.ru/product/85-julia-gr/" TargetMode="External"/><Relationship Id="rId31" Type="http://schemas.openxmlformats.org/officeDocument/2006/relationships/hyperlink" Target="http://legion-cap.ru/product/p6-milan-blue/" TargetMode="External"/><Relationship Id="rId44" Type="http://schemas.openxmlformats.org/officeDocument/2006/relationships/hyperlink" Target="http://legion-cap.ru/product/km2-bl/" TargetMode="External"/><Relationship Id="rId52" Type="http://schemas.openxmlformats.org/officeDocument/2006/relationships/hyperlink" Target="http://legion-cap.ru/product/85-emma-bej/" TargetMode="External"/><Relationship Id="rId60" Type="http://schemas.openxmlformats.org/officeDocument/2006/relationships/hyperlink" Target="http://legion-cap.ru/product/85-milan-black/" TargetMode="External"/><Relationship Id="rId65" Type="http://schemas.openxmlformats.org/officeDocument/2006/relationships/hyperlink" Target="http://legion-cap.ru/product/85l-briz/" TargetMode="External"/><Relationship Id="rId73" Type="http://schemas.openxmlformats.org/officeDocument/2006/relationships/hyperlink" Target="http://legion-cap.ru/product/86-twist-gray/" TargetMode="External"/><Relationship Id="rId78" Type="http://schemas.openxmlformats.org/officeDocument/2006/relationships/hyperlink" Target="http://legion-cap.ru/product/kepka-8-klinka-legkaya-85l-vt-seryj/" TargetMode="External"/><Relationship Id="rId81" Type="http://schemas.openxmlformats.org/officeDocument/2006/relationships/hyperlink" Target="http://legion-cap.ru/product/kepka-8-klinka-legkaya-85l-vt-bezhevyj/" TargetMode="External"/><Relationship Id="rId86" Type="http://schemas.openxmlformats.org/officeDocument/2006/relationships/hyperlink" Target="http://legion-cap.ru/product/85l-tf-gray/" TargetMode="External"/><Relationship Id="rId4" Type="http://schemas.openxmlformats.org/officeDocument/2006/relationships/hyperlink" Target="http://legion-cap.ru/product/bejsbolka-bb50-rs/" TargetMode="External"/><Relationship Id="rId9" Type="http://schemas.openxmlformats.org/officeDocument/2006/relationships/hyperlink" Target="http://legion-cap.ru/product/45-krm-bl/" TargetMode="External"/><Relationship Id="rId13" Type="http://schemas.openxmlformats.org/officeDocument/2006/relationships/hyperlink" Target="http://legion-cap.ru/product/kepka-8-klinka-85-rk/" TargetMode="External"/><Relationship Id="rId18" Type="http://schemas.openxmlformats.org/officeDocument/2006/relationships/hyperlink" Target="http://legion-cap.ru/product/85-ehr-bl/" TargetMode="External"/><Relationship Id="rId39" Type="http://schemas.openxmlformats.org/officeDocument/2006/relationships/hyperlink" Target="http://legion-cap.ru/product/kepka-vatson-w1-kl/" TargetMode="External"/><Relationship Id="rId34" Type="http://schemas.openxmlformats.org/officeDocument/2006/relationships/hyperlink" Target="http://legion-cap.ru/product/p7-nenna-gray/" TargetMode="External"/><Relationship Id="rId50" Type="http://schemas.openxmlformats.org/officeDocument/2006/relationships/hyperlink" Target="http://legion-cap.ru/product/85-camel-bl/" TargetMode="External"/><Relationship Id="rId55" Type="http://schemas.openxmlformats.org/officeDocument/2006/relationships/hyperlink" Target="http://legion-cap.ru/product/85-graf-gr/" TargetMode="External"/><Relationship Id="rId76" Type="http://schemas.openxmlformats.org/officeDocument/2006/relationships/hyperlink" Target="http://legion-cap.ru/product/w6-s-lod/" TargetMode="External"/><Relationship Id="rId7" Type="http://schemas.openxmlformats.org/officeDocument/2006/relationships/hyperlink" Target="http://legion-cap.ru/product/kartuz-dgl-ld-seryj/" TargetMode="External"/><Relationship Id="rId71" Type="http://schemas.openxmlformats.org/officeDocument/2006/relationships/hyperlink" Target="http://legion-cap.ru/product/86-lukas-gray/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://legion-cap.ru/product/bb50-nord-grafit/" TargetMode="External"/><Relationship Id="rId29" Type="http://schemas.openxmlformats.org/officeDocument/2006/relationships/hyperlink" Target="http://legion-cap.ru/product/bejsbolka-bb50-valia/" TargetMode="External"/><Relationship Id="rId24" Type="http://schemas.openxmlformats.org/officeDocument/2006/relationships/hyperlink" Target="http://legion-cap.ru/product/r61-ad-kletka/" TargetMode="External"/><Relationship Id="rId40" Type="http://schemas.openxmlformats.org/officeDocument/2006/relationships/hyperlink" Target="http://legion-cap.ru/product/bb6s-xenia-bl/" TargetMode="External"/><Relationship Id="rId45" Type="http://schemas.openxmlformats.org/officeDocument/2006/relationships/hyperlink" Target="http://legion-cap.ru/product/80-viola/" TargetMode="External"/><Relationship Id="rId66" Type="http://schemas.openxmlformats.org/officeDocument/2006/relationships/hyperlink" Target="http://legion-cap.ru/product/85l-ding-bl/" TargetMode="External"/><Relationship Id="rId87" Type="http://schemas.openxmlformats.org/officeDocument/2006/relationships/hyperlink" Target="http://legion-cap.ru/product/85l-tf-blue/" TargetMode="External"/><Relationship Id="rId61" Type="http://schemas.openxmlformats.org/officeDocument/2006/relationships/hyperlink" Target="http://legion-cap.ru/product/kepka-8-klinka-85-penny/" TargetMode="External"/><Relationship Id="rId82" Type="http://schemas.openxmlformats.org/officeDocument/2006/relationships/hyperlink" Target="http://legion-cap.ru/product/p6-nord-br/" TargetMode="External"/><Relationship Id="rId19" Type="http://schemas.openxmlformats.org/officeDocument/2006/relationships/hyperlink" Target="http://legion-cap.ru/product/kepka-vatson-w6-ad/" TargetMode="External"/><Relationship Id="rId14" Type="http://schemas.openxmlformats.org/officeDocument/2006/relationships/hyperlink" Target="http://legion-cap.ru/product/bejsbolka-bb50-penny/" TargetMode="External"/><Relationship Id="rId30" Type="http://schemas.openxmlformats.org/officeDocument/2006/relationships/hyperlink" Target="http://legion-cap.ru/product/bb6s-astra-gr/" TargetMode="External"/><Relationship Id="rId35" Type="http://schemas.openxmlformats.org/officeDocument/2006/relationships/hyperlink" Target="http://legion-cap.ru/product/r6-meda-elochka/" TargetMode="External"/><Relationship Id="rId56" Type="http://schemas.openxmlformats.org/officeDocument/2006/relationships/hyperlink" Target="http://legion-cap.ru/product/kepka-8-klinka-85-jn-seryj/" TargetMode="External"/><Relationship Id="rId77" Type="http://schemas.openxmlformats.org/officeDocument/2006/relationships/hyperlink" Target="http://legion-cap.ru/product/w6-sl-g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zakaz@legion-cap.ru?subject=&#1047;&#1072;&#1082;&#1072;&#1079;%20&#1089;%20legion-cap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zakaz@legion-cap.ru?subject=&#1047;&#1072;&#1082;&#1072;&#1079;%20&#1089;%20legion-cap.ru" TargetMode="External"/><Relationship Id="rId1" Type="http://schemas.openxmlformats.org/officeDocument/2006/relationships/hyperlink" Target="mailto:mail@legion-cap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1"/>
  <sheetViews>
    <sheetView windowProtection="1" tabSelected="1" topLeftCell="C1" workbookViewId="0">
      <selection activeCell="D9" sqref="D9"/>
    </sheetView>
  </sheetViews>
  <sheetFormatPr defaultColWidth="24.85546875" defaultRowHeight="15.75" x14ac:dyDescent="0.25"/>
  <cols>
    <col min="1" max="1" width="7.85546875" style="1" hidden="1" customWidth="1"/>
    <col min="2" max="2" width="9.5703125" style="1" hidden="1" customWidth="1"/>
    <col min="3" max="3" width="9.5703125" style="1" customWidth="1"/>
    <col min="4" max="4" width="24.28515625" style="1" customWidth="1"/>
    <col min="5" max="5" width="13.7109375" style="1" customWidth="1"/>
    <col min="6" max="6" width="31" style="1" customWidth="1"/>
    <col min="7" max="7" width="10.28515625" style="3" customWidth="1"/>
    <col min="8" max="8" width="7.85546875" style="1" bestFit="1" customWidth="1"/>
    <col min="9" max="18" width="4.140625" style="3" customWidth="1"/>
    <col min="19" max="19" width="8.7109375" style="3" customWidth="1"/>
    <col min="20" max="20" width="20.140625" style="1" customWidth="1"/>
    <col min="21" max="21" width="1.28515625" style="1" customWidth="1"/>
    <col min="22" max="22" width="0.85546875" style="1" customWidth="1"/>
    <col min="23" max="23" width="0.7109375" style="1" customWidth="1"/>
    <col min="24" max="24" width="4.28515625" style="1" customWidth="1"/>
    <col min="25" max="25" width="6.5703125" style="1" customWidth="1"/>
    <col min="26" max="16384" width="24.85546875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thickBot="1" x14ac:dyDescent="0.3"/>
    <row r="5" spans="2:20" s="5" customFormat="1" ht="15" customHeight="1" x14ac:dyDescent="0.25">
      <c r="C5" s="24"/>
      <c r="D5" s="25" t="s">
        <v>0</v>
      </c>
      <c r="E5" s="25"/>
      <c r="F5" s="25"/>
      <c r="G5" s="26" t="s">
        <v>190</v>
      </c>
      <c r="H5" s="27" t="s">
        <v>3</v>
      </c>
      <c r="I5" s="101" t="s">
        <v>187</v>
      </c>
      <c r="J5" s="102"/>
      <c r="K5" s="102"/>
      <c r="L5" s="102"/>
      <c r="M5" s="102"/>
      <c r="N5" s="102"/>
      <c r="O5" s="102"/>
      <c r="P5" s="102"/>
      <c r="Q5" s="102"/>
      <c r="R5" s="103"/>
      <c r="S5" s="104" t="s">
        <v>141</v>
      </c>
      <c r="T5" s="105"/>
    </row>
    <row r="6" spans="2:20" s="6" customFormat="1" ht="16.5" thickBot="1" x14ac:dyDescent="0.3">
      <c r="C6" s="28" t="s">
        <v>140</v>
      </c>
      <c r="D6" s="68" t="s">
        <v>216</v>
      </c>
      <c r="E6" s="29" t="s">
        <v>1</v>
      </c>
      <c r="F6" s="29" t="s">
        <v>2</v>
      </c>
      <c r="G6" s="89" t="s">
        <v>191</v>
      </c>
      <c r="H6" s="30" t="s">
        <v>166</v>
      </c>
      <c r="I6" s="31">
        <v>54</v>
      </c>
      <c r="J6" s="32">
        <v>55</v>
      </c>
      <c r="K6" s="32">
        <v>56</v>
      </c>
      <c r="L6" s="32">
        <v>57</v>
      </c>
      <c r="M6" s="32">
        <v>58</v>
      </c>
      <c r="N6" s="32">
        <v>59</v>
      </c>
      <c r="O6" s="32">
        <v>60</v>
      </c>
      <c r="P6" s="32">
        <v>61</v>
      </c>
      <c r="Q6" s="32">
        <v>62</v>
      </c>
      <c r="R6" s="33">
        <v>63</v>
      </c>
      <c r="S6" s="34" t="s">
        <v>142</v>
      </c>
      <c r="T6" s="35" t="s">
        <v>166</v>
      </c>
    </row>
    <row r="7" spans="2:20" s="7" customFormat="1" ht="21" customHeight="1" thickBot="1" x14ac:dyDescent="0.25">
      <c r="C7" s="90" t="s">
        <v>4</v>
      </c>
      <c r="D7" s="8" t="s">
        <v>5</v>
      </c>
      <c r="E7" s="9" t="s">
        <v>6</v>
      </c>
      <c r="F7" s="82" t="s">
        <v>128</v>
      </c>
      <c r="G7" s="10">
        <v>40</v>
      </c>
      <c r="H7" s="11">
        <v>850</v>
      </c>
      <c r="I7" s="36"/>
      <c r="J7" s="37"/>
      <c r="K7" s="38"/>
      <c r="L7" s="38"/>
      <c r="M7" s="38"/>
      <c r="N7" s="38"/>
      <c r="O7" s="38"/>
      <c r="P7" s="38"/>
      <c r="Q7" s="38"/>
      <c r="R7" s="39"/>
      <c r="S7" s="12">
        <f t="shared" ref="S7:S33" si="0">SUM(I7:R7)</f>
        <v>0</v>
      </c>
      <c r="T7" s="13">
        <f t="shared" ref="T7:T33" si="1">S7*H7</f>
        <v>0</v>
      </c>
    </row>
    <row r="8" spans="2:20" s="7" customFormat="1" ht="21" customHeight="1" thickBot="1" x14ac:dyDescent="0.25">
      <c r="C8" s="91" t="s">
        <v>4</v>
      </c>
      <c r="D8" s="14" t="s">
        <v>5</v>
      </c>
      <c r="E8" s="15" t="s">
        <v>7</v>
      </c>
      <c r="F8" s="83" t="s">
        <v>128</v>
      </c>
      <c r="G8" s="16">
        <v>40</v>
      </c>
      <c r="H8" s="11">
        <v>850</v>
      </c>
      <c r="I8" s="40"/>
      <c r="J8" s="41"/>
      <c r="K8" s="42"/>
      <c r="L8" s="42"/>
      <c r="M8" s="42"/>
      <c r="N8" s="42"/>
      <c r="O8" s="42"/>
      <c r="P8" s="42"/>
      <c r="Q8" s="42"/>
      <c r="R8" s="43"/>
      <c r="S8" s="18">
        <f t="shared" si="0"/>
        <v>0</v>
      </c>
      <c r="T8" s="19">
        <f t="shared" si="1"/>
        <v>0</v>
      </c>
    </row>
    <row r="9" spans="2:20" s="7" customFormat="1" ht="21" customHeight="1" thickBot="1" x14ac:dyDescent="0.25">
      <c r="C9" s="91" t="s">
        <v>4</v>
      </c>
      <c r="D9" s="14" t="s">
        <v>8</v>
      </c>
      <c r="E9" s="15" t="s">
        <v>9</v>
      </c>
      <c r="F9" s="84" t="s">
        <v>129</v>
      </c>
      <c r="G9" s="16">
        <v>40</v>
      </c>
      <c r="H9" s="11">
        <v>850</v>
      </c>
      <c r="I9" s="40"/>
      <c r="J9" s="41"/>
      <c r="K9" s="42"/>
      <c r="L9" s="42"/>
      <c r="M9" s="42"/>
      <c r="N9" s="42"/>
      <c r="O9" s="42"/>
      <c r="P9" s="42"/>
      <c r="Q9" s="41"/>
      <c r="R9" s="43"/>
      <c r="S9" s="18">
        <f t="shared" si="0"/>
        <v>0</v>
      </c>
      <c r="T9" s="19">
        <f t="shared" si="1"/>
        <v>0</v>
      </c>
    </row>
    <row r="10" spans="2:20" s="7" customFormat="1" ht="21" customHeight="1" x14ac:dyDescent="0.2">
      <c r="C10" s="91" t="s">
        <v>4</v>
      </c>
      <c r="D10" s="14" t="s">
        <v>10</v>
      </c>
      <c r="E10" s="15" t="s">
        <v>11</v>
      </c>
      <c r="F10" s="84" t="s">
        <v>12</v>
      </c>
      <c r="G10" s="16">
        <v>40</v>
      </c>
      <c r="H10" s="11">
        <v>850</v>
      </c>
      <c r="I10" s="40"/>
      <c r="J10" s="42"/>
      <c r="K10" s="42"/>
      <c r="L10" s="42"/>
      <c r="M10" s="42"/>
      <c r="N10" s="42"/>
      <c r="O10" s="42"/>
      <c r="P10" s="42"/>
      <c r="Q10" s="42"/>
      <c r="R10" s="43"/>
      <c r="S10" s="18">
        <f t="shared" si="0"/>
        <v>0</v>
      </c>
      <c r="T10" s="19">
        <f t="shared" si="1"/>
        <v>0</v>
      </c>
    </row>
    <row r="11" spans="2:20" s="7" customFormat="1" ht="21" customHeight="1" x14ac:dyDescent="0.2">
      <c r="C11" s="91" t="s">
        <v>4</v>
      </c>
      <c r="D11" s="14" t="s">
        <v>13</v>
      </c>
      <c r="E11" s="15" t="s">
        <v>11</v>
      </c>
      <c r="F11" s="84" t="s">
        <v>12</v>
      </c>
      <c r="G11" s="16">
        <v>60</v>
      </c>
      <c r="H11" s="17">
        <v>550</v>
      </c>
      <c r="I11" s="40"/>
      <c r="J11" s="42"/>
      <c r="K11" s="42"/>
      <c r="L11" s="42"/>
      <c r="M11" s="42"/>
      <c r="N11" s="42"/>
      <c r="O11" s="42"/>
      <c r="P11" s="42"/>
      <c r="Q11" s="41"/>
      <c r="R11" s="43"/>
      <c r="S11" s="18">
        <f t="shared" si="0"/>
        <v>0</v>
      </c>
      <c r="T11" s="19">
        <f t="shared" si="1"/>
        <v>0</v>
      </c>
    </row>
    <row r="12" spans="2:20" s="7" customFormat="1" ht="21" customHeight="1" x14ac:dyDescent="0.2">
      <c r="C12" s="91" t="s">
        <v>4</v>
      </c>
      <c r="D12" s="14" t="s">
        <v>14</v>
      </c>
      <c r="E12" s="69" t="s">
        <v>11</v>
      </c>
      <c r="F12" s="85" t="s">
        <v>12</v>
      </c>
      <c r="G12" s="16">
        <v>40</v>
      </c>
      <c r="H12" s="17">
        <v>500</v>
      </c>
      <c r="I12" s="40"/>
      <c r="J12" s="41"/>
      <c r="K12" s="42"/>
      <c r="L12" s="42"/>
      <c r="M12" s="42"/>
      <c r="N12" s="42"/>
      <c r="O12" s="42"/>
      <c r="P12" s="41"/>
      <c r="Q12" s="41"/>
      <c r="R12" s="43"/>
      <c r="S12" s="18">
        <f t="shared" si="0"/>
        <v>0</v>
      </c>
      <c r="T12" s="19">
        <f t="shared" si="1"/>
        <v>0</v>
      </c>
    </row>
    <row r="13" spans="2:20" s="7" customFormat="1" ht="21" customHeight="1" x14ac:dyDescent="0.2">
      <c r="C13" s="91" t="s">
        <v>4</v>
      </c>
      <c r="D13" s="14" t="s">
        <v>15</v>
      </c>
      <c r="E13" s="69" t="s">
        <v>9</v>
      </c>
      <c r="F13" s="85" t="s">
        <v>130</v>
      </c>
      <c r="G13" s="16">
        <v>40</v>
      </c>
      <c r="H13" s="17">
        <v>500</v>
      </c>
      <c r="I13" s="40"/>
      <c r="J13" s="41"/>
      <c r="K13" s="41"/>
      <c r="L13" s="42"/>
      <c r="M13" s="42"/>
      <c r="N13" s="42"/>
      <c r="O13" s="41"/>
      <c r="P13" s="42"/>
      <c r="Q13" s="41"/>
      <c r="R13" s="43"/>
      <c r="S13" s="18">
        <f t="shared" si="0"/>
        <v>0</v>
      </c>
      <c r="T13" s="19">
        <f t="shared" si="1"/>
        <v>0</v>
      </c>
    </row>
    <row r="14" spans="2:20" s="7" customFormat="1" ht="21" customHeight="1" x14ac:dyDescent="0.2">
      <c r="C14" s="91" t="s">
        <v>4</v>
      </c>
      <c r="D14" s="14" t="s">
        <v>16</v>
      </c>
      <c r="E14" s="15" t="s">
        <v>11</v>
      </c>
      <c r="F14" s="84" t="s">
        <v>12</v>
      </c>
      <c r="G14" s="16">
        <v>10</v>
      </c>
      <c r="H14" s="17">
        <v>1000</v>
      </c>
      <c r="I14" s="40"/>
      <c r="J14" s="42"/>
      <c r="K14" s="42"/>
      <c r="L14" s="42"/>
      <c r="M14" s="42"/>
      <c r="N14" s="42"/>
      <c r="O14" s="42"/>
      <c r="P14" s="42"/>
      <c r="Q14" s="41"/>
      <c r="R14" s="43"/>
      <c r="S14" s="18">
        <f t="shared" si="0"/>
        <v>0</v>
      </c>
      <c r="T14" s="19">
        <f t="shared" si="1"/>
        <v>0</v>
      </c>
    </row>
    <row r="15" spans="2:20" s="7" customFormat="1" ht="21" customHeight="1" x14ac:dyDescent="0.2">
      <c r="B15" s="7" t="s">
        <v>188</v>
      </c>
      <c r="C15" s="91" t="s">
        <v>4</v>
      </c>
      <c r="D15" s="20" t="s">
        <v>17</v>
      </c>
      <c r="E15" s="15" t="s">
        <v>9</v>
      </c>
      <c r="F15" s="84" t="s">
        <v>130</v>
      </c>
      <c r="G15" s="16">
        <v>40</v>
      </c>
      <c r="H15" s="17">
        <v>300</v>
      </c>
      <c r="I15" s="40"/>
      <c r="J15" s="41"/>
      <c r="K15" s="41"/>
      <c r="L15" s="42"/>
      <c r="M15" s="42"/>
      <c r="N15" s="42"/>
      <c r="O15" s="41"/>
      <c r="P15" s="41"/>
      <c r="Q15" s="41"/>
      <c r="R15" s="43"/>
      <c r="S15" s="18">
        <f t="shared" si="0"/>
        <v>0</v>
      </c>
      <c r="T15" s="19">
        <f t="shared" si="1"/>
        <v>0</v>
      </c>
    </row>
    <row r="16" spans="2:20" s="7" customFormat="1" ht="21" customHeight="1" x14ac:dyDescent="0.2">
      <c r="C16" s="91" t="s">
        <v>4</v>
      </c>
      <c r="D16" s="14" t="s">
        <v>18</v>
      </c>
      <c r="E16" s="15" t="s">
        <v>11</v>
      </c>
      <c r="F16" s="84" t="s">
        <v>19</v>
      </c>
      <c r="G16" s="16">
        <v>35</v>
      </c>
      <c r="H16" s="17">
        <v>500</v>
      </c>
      <c r="I16" s="40"/>
      <c r="J16" s="41"/>
      <c r="K16" s="41"/>
      <c r="L16" s="42"/>
      <c r="M16" s="42"/>
      <c r="N16" s="42"/>
      <c r="O16" s="42"/>
      <c r="P16" s="41"/>
      <c r="Q16" s="41"/>
      <c r="R16" s="43"/>
      <c r="S16" s="18">
        <f t="shared" si="0"/>
        <v>0</v>
      </c>
      <c r="T16" s="19">
        <f t="shared" si="1"/>
        <v>0</v>
      </c>
    </row>
    <row r="17" spans="2:20" s="7" customFormat="1" ht="21" customHeight="1" x14ac:dyDescent="0.2">
      <c r="B17" s="7" t="s">
        <v>188</v>
      </c>
      <c r="C17" s="91" t="s">
        <v>4</v>
      </c>
      <c r="D17" s="20" t="s">
        <v>226</v>
      </c>
      <c r="E17" s="15" t="s">
        <v>11</v>
      </c>
      <c r="F17" s="84" t="s">
        <v>12</v>
      </c>
      <c r="G17" s="16">
        <v>40</v>
      </c>
      <c r="H17" s="17">
        <v>300</v>
      </c>
      <c r="I17" s="40"/>
      <c r="J17" s="41"/>
      <c r="K17" s="42"/>
      <c r="L17" s="42"/>
      <c r="M17" s="42"/>
      <c r="N17" s="42"/>
      <c r="O17" s="42"/>
      <c r="P17" s="41"/>
      <c r="Q17" s="41"/>
      <c r="R17" s="43"/>
      <c r="S17" s="18">
        <f t="shared" si="0"/>
        <v>0</v>
      </c>
      <c r="T17" s="19">
        <f t="shared" si="1"/>
        <v>0</v>
      </c>
    </row>
    <row r="18" spans="2:20" s="7" customFormat="1" ht="21" customHeight="1" x14ac:dyDescent="0.2">
      <c r="C18" s="91" t="s">
        <v>4</v>
      </c>
      <c r="D18" s="14" t="s">
        <v>20</v>
      </c>
      <c r="E18" s="69" t="s">
        <v>9</v>
      </c>
      <c r="F18" s="85" t="s">
        <v>131</v>
      </c>
      <c r="G18" s="16">
        <v>40</v>
      </c>
      <c r="H18" s="17">
        <v>850</v>
      </c>
      <c r="I18" s="40"/>
      <c r="J18" s="41"/>
      <c r="K18" s="42"/>
      <c r="L18" s="42"/>
      <c r="M18" s="42"/>
      <c r="N18" s="42"/>
      <c r="O18" s="42"/>
      <c r="P18" s="41"/>
      <c r="Q18" s="41"/>
      <c r="R18" s="43"/>
      <c r="S18" s="18">
        <f t="shared" si="0"/>
        <v>0</v>
      </c>
      <c r="T18" s="19">
        <f t="shared" si="1"/>
        <v>0</v>
      </c>
    </row>
    <row r="19" spans="2:20" s="7" customFormat="1" ht="21" customHeight="1" x14ac:dyDescent="0.2">
      <c r="C19" s="91" t="s">
        <v>4</v>
      </c>
      <c r="D19" s="14" t="s">
        <v>21</v>
      </c>
      <c r="E19" s="15" t="s">
        <v>7</v>
      </c>
      <c r="F19" s="84" t="s">
        <v>128</v>
      </c>
      <c r="G19" s="16">
        <v>40</v>
      </c>
      <c r="H19" s="17">
        <v>850</v>
      </c>
      <c r="I19" s="44"/>
      <c r="J19" s="42"/>
      <c r="K19" s="42"/>
      <c r="L19" s="42"/>
      <c r="M19" s="42"/>
      <c r="N19" s="42"/>
      <c r="O19" s="42"/>
      <c r="P19" s="42"/>
      <c r="Q19" s="42"/>
      <c r="R19" s="43"/>
      <c r="S19" s="18">
        <f t="shared" si="0"/>
        <v>0</v>
      </c>
      <c r="T19" s="19">
        <f t="shared" si="1"/>
        <v>0</v>
      </c>
    </row>
    <row r="20" spans="2:20" s="7" customFormat="1" ht="21" customHeight="1" x14ac:dyDescent="0.2">
      <c r="C20" s="91" t="s">
        <v>4</v>
      </c>
      <c r="D20" s="14" t="s">
        <v>21</v>
      </c>
      <c r="E20" s="15" t="s">
        <v>6</v>
      </c>
      <c r="F20" s="84" t="s">
        <v>128</v>
      </c>
      <c r="G20" s="16">
        <v>40</v>
      </c>
      <c r="H20" s="17">
        <v>850</v>
      </c>
      <c r="I20" s="44"/>
      <c r="J20" s="42"/>
      <c r="K20" s="42"/>
      <c r="L20" s="42"/>
      <c r="M20" s="42"/>
      <c r="N20" s="42"/>
      <c r="O20" s="42"/>
      <c r="P20" s="42"/>
      <c r="Q20" s="41"/>
      <c r="R20" s="43"/>
      <c r="S20" s="18">
        <f t="shared" si="0"/>
        <v>0</v>
      </c>
      <c r="T20" s="19">
        <f t="shared" si="1"/>
        <v>0</v>
      </c>
    </row>
    <row r="21" spans="2:20" s="7" customFormat="1" ht="21" customHeight="1" x14ac:dyDescent="0.2">
      <c r="C21" s="91" t="s">
        <v>4</v>
      </c>
      <c r="D21" s="14" t="s">
        <v>22</v>
      </c>
      <c r="E21" s="69" t="s">
        <v>9</v>
      </c>
      <c r="F21" s="85" t="s">
        <v>59</v>
      </c>
      <c r="G21" s="16">
        <v>40</v>
      </c>
      <c r="H21" s="17">
        <v>850</v>
      </c>
      <c r="I21" s="44"/>
      <c r="J21" s="42"/>
      <c r="K21" s="42"/>
      <c r="L21" s="42"/>
      <c r="M21" s="42"/>
      <c r="N21" s="42"/>
      <c r="O21" s="42"/>
      <c r="P21" s="42"/>
      <c r="Q21" s="41"/>
      <c r="R21" s="43"/>
      <c r="S21" s="18">
        <f t="shared" si="0"/>
        <v>0</v>
      </c>
      <c r="T21" s="19">
        <f t="shared" si="1"/>
        <v>0</v>
      </c>
    </row>
    <row r="22" spans="2:20" s="7" customFormat="1" ht="21" customHeight="1" x14ac:dyDescent="0.2">
      <c r="C22" s="91" t="s">
        <v>4</v>
      </c>
      <c r="D22" s="21" t="s">
        <v>23</v>
      </c>
      <c r="E22" s="15" t="s">
        <v>9</v>
      </c>
      <c r="F22" s="84" t="s">
        <v>132</v>
      </c>
      <c r="G22" s="16">
        <v>40</v>
      </c>
      <c r="H22" s="17">
        <v>850</v>
      </c>
      <c r="I22" s="44"/>
      <c r="J22" s="42"/>
      <c r="K22" s="42"/>
      <c r="L22" s="42"/>
      <c r="M22" s="42"/>
      <c r="N22" s="42"/>
      <c r="O22" s="42"/>
      <c r="P22" s="42"/>
      <c r="Q22" s="41"/>
      <c r="R22" s="43"/>
      <c r="S22" s="18">
        <f t="shared" si="0"/>
        <v>0</v>
      </c>
      <c r="T22" s="19">
        <f t="shared" si="1"/>
        <v>0</v>
      </c>
    </row>
    <row r="23" spans="2:20" s="7" customFormat="1" ht="21" customHeight="1" x14ac:dyDescent="0.2">
      <c r="C23" s="91" t="s">
        <v>4</v>
      </c>
      <c r="D23" s="21" t="s">
        <v>23</v>
      </c>
      <c r="E23" s="15" t="s">
        <v>11</v>
      </c>
      <c r="F23" s="84" t="s">
        <v>132</v>
      </c>
      <c r="G23" s="16">
        <v>40</v>
      </c>
      <c r="H23" s="17">
        <v>850</v>
      </c>
      <c r="I23" s="44"/>
      <c r="J23" s="42"/>
      <c r="K23" s="42"/>
      <c r="L23" s="42"/>
      <c r="M23" s="42"/>
      <c r="N23" s="42"/>
      <c r="O23" s="42"/>
      <c r="P23" s="42"/>
      <c r="Q23" s="42"/>
      <c r="R23" s="43"/>
      <c r="S23" s="18">
        <f t="shared" si="0"/>
        <v>0</v>
      </c>
      <c r="T23" s="19">
        <f t="shared" si="1"/>
        <v>0</v>
      </c>
    </row>
    <row r="24" spans="2:20" s="7" customFormat="1" ht="21" customHeight="1" x14ac:dyDescent="0.2">
      <c r="B24" s="7" t="s">
        <v>188</v>
      </c>
      <c r="C24" s="91" t="s">
        <v>4</v>
      </c>
      <c r="D24" s="20" t="s">
        <v>225</v>
      </c>
      <c r="E24" s="15" t="s">
        <v>9</v>
      </c>
      <c r="F24" s="84" t="s">
        <v>130</v>
      </c>
      <c r="G24" s="16">
        <v>40</v>
      </c>
      <c r="H24" s="17">
        <v>850</v>
      </c>
      <c r="I24" s="40"/>
      <c r="J24" s="41"/>
      <c r="K24" s="41"/>
      <c r="L24" s="42"/>
      <c r="M24" s="42"/>
      <c r="N24" s="42"/>
      <c r="O24" s="41"/>
      <c r="P24" s="41"/>
      <c r="Q24" s="41"/>
      <c r="R24" s="43"/>
      <c r="S24" s="18">
        <f t="shared" ref="S24" si="2">SUM(I24:R24)</f>
        <v>0</v>
      </c>
      <c r="T24" s="19">
        <f t="shared" ref="T24" si="3">S24*H24</f>
        <v>0</v>
      </c>
    </row>
    <row r="25" spans="2:20" s="7" customFormat="1" ht="21" customHeight="1" x14ac:dyDescent="0.2">
      <c r="C25" s="91" t="s">
        <v>4</v>
      </c>
      <c r="D25" s="21" t="s">
        <v>24</v>
      </c>
      <c r="E25" s="15" t="s">
        <v>26</v>
      </c>
      <c r="F25" s="84" t="s">
        <v>59</v>
      </c>
      <c r="G25" s="16">
        <v>40</v>
      </c>
      <c r="H25" s="17">
        <v>900</v>
      </c>
      <c r="I25" s="40"/>
      <c r="J25" s="42"/>
      <c r="K25" s="42"/>
      <c r="L25" s="42"/>
      <c r="M25" s="42"/>
      <c r="N25" s="42"/>
      <c r="O25" s="42"/>
      <c r="P25" s="42"/>
      <c r="Q25" s="41"/>
      <c r="R25" s="43"/>
      <c r="S25" s="18">
        <f t="shared" si="0"/>
        <v>0</v>
      </c>
      <c r="T25" s="19">
        <f t="shared" si="1"/>
        <v>0</v>
      </c>
    </row>
    <row r="26" spans="2:20" s="7" customFormat="1" ht="21" customHeight="1" x14ac:dyDescent="0.2">
      <c r="C26" s="91" t="s">
        <v>4</v>
      </c>
      <c r="D26" s="21" t="s">
        <v>25</v>
      </c>
      <c r="E26" s="15" t="s">
        <v>26</v>
      </c>
      <c r="F26" s="84" t="s">
        <v>133</v>
      </c>
      <c r="G26" s="16">
        <v>40</v>
      </c>
      <c r="H26" s="17">
        <v>900</v>
      </c>
      <c r="I26" s="40"/>
      <c r="J26" s="42"/>
      <c r="K26" s="42"/>
      <c r="L26" s="42"/>
      <c r="M26" s="42"/>
      <c r="N26" s="42"/>
      <c r="O26" s="42"/>
      <c r="P26" s="42"/>
      <c r="Q26" s="41"/>
      <c r="R26" s="43"/>
      <c r="S26" s="18">
        <f t="shared" si="0"/>
        <v>0</v>
      </c>
      <c r="T26" s="19">
        <f t="shared" si="1"/>
        <v>0</v>
      </c>
    </row>
    <row r="27" spans="2:20" s="7" customFormat="1" ht="21" customHeight="1" x14ac:dyDescent="0.2">
      <c r="C27" s="91" t="s">
        <v>4</v>
      </c>
      <c r="D27" s="21" t="s">
        <v>27</v>
      </c>
      <c r="E27" s="15" t="s">
        <v>214</v>
      </c>
      <c r="F27" s="84" t="s">
        <v>59</v>
      </c>
      <c r="G27" s="16">
        <v>40</v>
      </c>
      <c r="H27" s="17">
        <v>900</v>
      </c>
      <c r="I27" s="40"/>
      <c r="J27" s="42"/>
      <c r="K27" s="42"/>
      <c r="L27" s="42"/>
      <c r="M27" s="42"/>
      <c r="N27" s="42"/>
      <c r="O27" s="42"/>
      <c r="P27" s="42"/>
      <c r="Q27" s="41"/>
      <c r="R27" s="43"/>
      <c r="S27" s="18">
        <f t="shared" si="0"/>
        <v>0</v>
      </c>
      <c r="T27" s="19">
        <f t="shared" si="1"/>
        <v>0</v>
      </c>
    </row>
    <row r="28" spans="2:20" s="7" customFormat="1" ht="21" customHeight="1" x14ac:dyDescent="0.2">
      <c r="C28" s="91" t="s">
        <v>4</v>
      </c>
      <c r="D28" s="21" t="s">
        <v>28</v>
      </c>
      <c r="E28" s="15" t="s">
        <v>11</v>
      </c>
      <c r="F28" s="84" t="s">
        <v>132</v>
      </c>
      <c r="G28" s="16">
        <v>40</v>
      </c>
      <c r="H28" s="17">
        <v>900</v>
      </c>
      <c r="I28" s="40"/>
      <c r="J28" s="42"/>
      <c r="K28" s="42"/>
      <c r="L28" s="42"/>
      <c r="M28" s="42"/>
      <c r="N28" s="42"/>
      <c r="O28" s="42"/>
      <c r="P28" s="41"/>
      <c r="Q28" s="41"/>
      <c r="R28" s="43"/>
      <c r="S28" s="18">
        <f t="shared" si="0"/>
        <v>0</v>
      </c>
      <c r="T28" s="19">
        <f t="shared" si="1"/>
        <v>0</v>
      </c>
    </row>
    <row r="29" spans="2:20" s="7" customFormat="1" ht="21" customHeight="1" x14ac:dyDescent="0.2">
      <c r="C29" s="91" t="s">
        <v>4</v>
      </c>
      <c r="D29" s="21" t="s">
        <v>28</v>
      </c>
      <c r="E29" s="15" t="s">
        <v>9</v>
      </c>
      <c r="F29" s="84" t="s">
        <v>132</v>
      </c>
      <c r="G29" s="16">
        <v>40</v>
      </c>
      <c r="H29" s="17">
        <v>900</v>
      </c>
      <c r="I29" s="40"/>
      <c r="J29" s="42"/>
      <c r="K29" s="42"/>
      <c r="L29" s="42"/>
      <c r="M29" s="42"/>
      <c r="N29" s="42"/>
      <c r="O29" s="42"/>
      <c r="P29" s="42"/>
      <c r="Q29" s="41"/>
      <c r="R29" s="43"/>
      <c r="S29" s="18">
        <f t="shared" si="0"/>
        <v>0</v>
      </c>
      <c r="T29" s="19">
        <f t="shared" si="1"/>
        <v>0</v>
      </c>
    </row>
    <row r="30" spans="2:20" s="7" customFormat="1" ht="21" customHeight="1" x14ac:dyDescent="0.2">
      <c r="C30" s="91" t="s">
        <v>4</v>
      </c>
      <c r="D30" s="21" t="s">
        <v>29</v>
      </c>
      <c r="E30" s="69" t="s">
        <v>11</v>
      </c>
      <c r="F30" s="85" t="s">
        <v>134</v>
      </c>
      <c r="G30" s="16">
        <v>40</v>
      </c>
      <c r="H30" s="17">
        <v>500</v>
      </c>
      <c r="I30" s="40"/>
      <c r="J30" s="41"/>
      <c r="K30" s="41"/>
      <c r="L30" s="42"/>
      <c r="M30" s="42"/>
      <c r="N30" s="42"/>
      <c r="O30" s="41"/>
      <c r="P30" s="42"/>
      <c r="Q30" s="41"/>
      <c r="R30" s="43"/>
      <c r="S30" s="18">
        <f t="shared" si="0"/>
        <v>0</v>
      </c>
      <c r="T30" s="19">
        <f t="shared" si="1"/>
        <v>0</v>
      </c>
    </row>
    <row r="31" spans="2:20" s="7" customFormat="1" ht="21" customHeight="1" x14ac:dyDescent="0.2">
      <c r="C31" s="91" t="s">
        <v>4</v>
      </c>
      <c r="D31" s="21" t="s">
        <v>30</v>
      </c>
      <c r="E31" s="15" t="s">
        <v>26</v>
      </c>
      <c r="F31" s="84" t="s">
        <v>133</v>
      </c>
      <c r="G31" s="16">
        <v>40</v>
      </c>
      <c r="H31" s="17">
        <v>800</v>
      </c>
      <c r="I31" s="40"/>
      <c r="J31" s="41"/>
      <c r="K31" s="42"/>
      <c r="L31" s="42"/>
      <c r="M31" s="42"/>
      <c r="N31" s="42"/>
      <c r="O31" s="42"/>
      <c r="P31" s="42"/>
      <c r="Q31" s="41"/>
      <c r="R31" s="43"/>
      <c r="S31" s="18">
        <f t="shared" si="0"/>
        <v>0</v>
      </c>
      <c r="T31" s="19">
        <f t="shared" si="1"/>
        <v>0</v>
      </c>
    </row>
    <row r="32" spans="2:20" s="7" customFormat="1" ht="21" customHeight="1" x14ac:dyDescent="0.2">
      <c r="C32" s="91" t="s">
        <v>4</v>
      </c>
      <c r="D32" s="21" t="s">
        <v>31</v>
      </c>
      <c r="E32" s="15" t="s">
        <v>7</v>
      </c>
      <c r="F32" s="84" t="s">
        <v>128</v>
      </c>
      <c r="G32" s="16">
        <v>40</v>
      </c>
      <c r="H32" s="17">
        <v>800</v>
      </c>
      <c r="I32" s="40"/>
      <c r="J32" s="42"/>
      <c r="K32" s="42"/>
      <c r="L32" s="42"/>
      <c r="M32" s="42"/>
      <c r="N32" s="42"/>
      <c r="O32" s="42"/>
      <c r="P32" s="42"/>
      <c r="Q32" s="41"/>
      <c r="R32" s="43"/>
      <c r="S32" s="18">
        <f t="shared" si="0"/>
        <v>0</v>
      </c>
      <c r="T32" s="19">
        <f t="shared" si="1"/>
        <v>0</v>
      </c>
    </row>
    <row r="33" spans="1:20" s="7" customFormat="1" ht="21" customHeight="1" x14ac:dyDescent="0.2">
      <c r="C33" s="91" t="s">
        <v>4</v>
      </c>
      <c r="D33" s="21" t="s">
        <v>31</v>
      </c>
      <c r="E33" s="15" t="s">
        <v>6</v>
      </c>
      <c r="F33" s="84" t="s">
        <v>128</v>
      </c>
      <c r="G33" s="16">
        <v>40</v>
      </c>
      <c r="H33" s="17">
        <v>800</v>
      </c>
      <c r="I33" s="40"/>
      <c r="J33" s="41"/>
      <c r="K33" s="41"/>
      <c r="L33" s="42"/>
      <c r="M33" s="42"/>
      <c r="N33" s="42"/>
      <c r="O33" s="42"/>
      <c r="P33" s="41"/>
      <c r="Q33" s="41"/>
      <c r="R33" s="43"/>
      <c r="S33" s="18">
        <f t="shared" si="0"/>
        <v>0</v>
      </c>
      <c r="T33" s="19">
        <f t="shared" si="1"/>
        <v>0</v>
      </c>
    </row>
    <row r="34" spans="1:20" s="7" customFormat="1" ht="21" customHeight="1" x14ac:dyDescent="0.2">
      <c r="C34" s="91" t="s">
        <v>4</v>
      </c>
      <c r="D34" s="21" t="s">
        <v>32</v>
      </c>
      <c r="E34" s="15" t="s">
        <v>11</v>
      </c>
      <c r="F34" s="84" t="s">
        <v>132</v>
      </c>
      <c r="G34" s="16">
        <v>40</v>
      </c>
      <c r="H34" s="17">
        <v>800</v>
      </c>
      <c r="I34" s="44"/>
      <c r="J34" s="42"/>
      <c r="K34" s="42"/>
      <c r="L34" s="42"/>
      <c r="M34" s="42"/>
      <c r="N34" s="42"/>
      <c r="O34" s="42"/>
      <c r="P34" s="42"/>
      <c r="Q34" s="42"/>
      <c r="R34" s="45"/>
      <c r="S34" s="18">
        <f t="shared" ref="S34:S35" si="4">SUM(I34:R34)</f>
        <v>0</v>
      </c>
      <c r="T34" s="19">
        <f t="shared" ref="T34:T35" si="5">S34*H34</f>
        <v>0</v>
      </c>
    </row>
    <row r="35" spans="1:20" s="7" customFormat="1" ht="21" customHeight="1" x14ac:dyDescent="0.2">
      <c r="C35" s="91" t="s">
        <v>4</v>
      </c>
      <c r="D35" s="21" t="s">
        <v>32</v>
      </c>
      <c r="E35" s="15" t="s">
        <v>9</v>
      </c>
      <c r="F35" s="84" t="s">
        <v>132</v>
      </c>
      <c r="G35" s="16">
        <v>40</v>
      </c>
      <c r="H35" s="17">
        <v>800</v>
      </c>
      <c r="I35" s="44"/>
      <c r="J35" s="42"/>
      <c r="K35" s="42"/>
      <c r="L35" s="42"/>
      <c r="M35" s="42"/>
      <c r="N35" s="42"/>
      <c r="O35" s="42"/>
      <c r="P35" s="42"/>
      <c r="Q35" s="42"/>
      <c r="R35" s="45"/>
      <c r="S35" s="18">
        <f t="shared" si="4"/>
        <v>0</v>
      </c>
      <c r="T35" s="19">
        <f t="shared" si="5"/>
        <v>0</v>
      </c>
    </row>
    <row r="36" spans="1:20" s="7" customFormat="1" ht="21" customHeight="1" thickBot="1" x14ac:dyDescent="0.25">
      <c r="C36" s="91" t="s">
        <v>4</v>
      </c>
      <c r="D36" s="21" t="s">
        <v>33</v>
      </c>
      <c r="E36" s="15" t="s">
        <v>214</v>
      </c>
      <c r="F36" s="84" t="s">
        <v>128</v>
      </c>
      <c r="G36" s="16">
        <v>40</v>
      </c>
      <c r="H36" s="17">
        <v>400</v>
      </c>
      <c r="I36" s="40"/>
      <c r="J36" s="42"/>
      <c r="K36" s="42"/>
      <c r="L36" s="42"/>
      <c r="M36" s="42"/>
      <c r="N36" s="42"/>
      <c r="O36" s="42"/>
      <c r="P36" s="42"/>
      <c r="Q36" s="42"/>
      <c r="R36" s="43"/>
      <c r="S36" s="18">
        <f t="shared" ref="S36:S66" si="6">SUM(I36:R36)</f>
        <v>0</v>
      </c>
      <c r="T36" s="19">
        <f t="shared" ref="T36:T66" si="7">S36*H36</f>
        <v>0</v>
      </c>
    </row>
    <row r="37" spans="1:20" s="7" customFormat="1" ht="21" customHeight="1" x14ac:dyDescent="0.2">
      <c r="C37" s="90" t="s">
        <v>34</v>
      </c>
      <c r="D37" s="22" t="s">
        <v>35</v>
      </c>
      <c r="E37" s="9" t="s">
        <v>9</v>
      </c>
      <c r="F37" s="82" t="s">
        <v>130</v>
      </c>
      <c r="G37" s="10">
        <v>40</v>
      </c>
      <c r="H37" s="11">
        <v>750</v>
      </c>
      <c r="I37" s="36"/>
      <c r="J37" s="37"/>
      <c r="K37" s="38"/>
      <c r="L37" s="38"/>
      <c r="M37" s="38"/>
      <c r="N37" s="38"/>
      <c r="O37" s="38"/>
      <c r="P37" s="38"/>
      <c r="Q37" s="37"/>
      <c r="R37" s="39"/>
      <c r="S37" s="12">
        <f t="shared" si="6"/>
        <v>0</v>
      </c>
      <c r="T37" s="13">
        <f t="shared" si="7"/>
        <v>0</v>
      </c>
    </row>
    <row r="38" spans="1:20" s="7" customFormat="1" ht="21" customHeight="1" x14ac:dyDescent="0.2">
      <c r="C38" s="91" t="s">
        <v>34</v>
      </c>
      <c r="D38" s="21" t="s">
        <v>36</v>
      </c>
      <c r="E38" s="15" t="s">
        <v>37</v>
      </c>
      <c r="F38" s="84" t="s">
        <v>143</v>
      </c>
      <c r="G38" s="16">
        <v>40</v>
      </c>
      <c r="H38" s="17">
        <v>1000</v>
      </c>
      <c r="I38" s="40"/>
      <c r="J38" s="41"/>
      <c r="K38" s="42"/>
      <c r="L38" s="42"/>
      <c r="M38" s="42"/>
      <c r="N38" s="42"/>
      <c r="O38" s="42"/>
      <c r="P38" s="41"/>
      <c r="Q38" s="41"/>
      <c r="R38" s="43"/>
      <c r="S38" s="18">
        <f t="shared" si="6"/>
        <v>0</v>
      </c>
      <c r="T38" s="19">
        <f t="shared" si="7"/>
        <v>0</v>
      </c>
    </row>
    <row r="39" spans="1:20" s="7" customFormat="1" ht="21" customHeight="1" x14ac:dyDescent="0.2">
      <c r="A39" s="7" t="s">
        <v>189</v>
      </c>
      <c r="C39" s="91" t="s">
        <v>34</v>
      </c>
      <c r="D39" s="20" t="s">
        <v>38</v>
      </c>
      <c r="E39" s="15" t="s">
        <v>9</v>
      </c>
      <c r="F39" s="84" t="s">
        <v>135</v>
      </c>
      <c r="G39" s="16">
        <v>40</v>
      </c>
      <c r="H39" s="17">
        <v>950</v>
      </c>
      <c r="I39" s="40"/>
      <c r="J39" s="41"/>
      <c r="K39" s="42"/>
      <c r="L39" s="42"/>
      <c r="M39" s="42"/>
      <c r="N39" s="42"/>
      <c r="O39" s="42"/>
      <c r="P39" s="41"/>
      <c r="Q39" s="41"/>
      <c r="R39" s="43"/>
      <c r="S39" s="18">
        <f t="shared" si="6"/>
        <v>0</v>
      </c>
      <c r="T39" s="19">
        <f t="shared" si="7"/>
        <v>0</v>
      </c>
    </row>
    <row r="40" spans="1:20" s="7" customFormat="1" ht="21" customHeight="1" x14ac:dyDescent="0.2">
      <c r="A40" s="7" t="s">
        <v>189</v>
      </c>
      <c r="C40" s="91" t="s">
        <v>34</v>
      </c>
      <c r="D40" s="20" t="s">
        <v>38</v>
      </c>
      <c r="E40" s="15" t="s">
        <v>6</v>
      </c>
      <c r="F40" s="84" t="s">
        <v>135</v>
      </c>
      <c r="G40" s="16">
        <v>40</v>
      </c>
      <c r="H40" s="17">
        <v>950</v>
      </c>
      <c r="I40" s="40"/>
      <c r="J40" s="41"/>
      <c r="K40" s="42"/>
      <c r="L40" s="42"/>
      <c r="M40" s="42"/>
      <c r="N40" s="42"/>
      <c r="O40" s="42"/>
      <c r="P40" s="41"/>
      <c r="Q40" s="41"/>
      <c r="R40" s="43"/>
      <c r="S40" s="18">
        <f t="shared" si="6"/>
        <v>0</v>
      </c>
      <c r="T40" s="19">
        <f t="shared" si="7"/>
        <v>0</v>
      </c>
    </row>
    <row r="41" spans="1:20" s="7" customFormat="1" ht="21" customHeight="1" x14ac:dyDescent="0.2">
      <c r="B41" s="7" t="s">
        <v>188</v>
      </c>
      <c r="C41" s="91" t="s">
        <v>34</v>
      </c>
      <c r="D41" s="20" t="s">
        <v>39</v>
      </c>
      <c r="E41" s="15" t="s">
        <v>9</v>
      </c>
      <c r="F41" s="84" t="s">
        <v>59</v>
      </c>
      <c r="G41" s="16">
        <v>40</v>
      </c>
      <c r="H41" s="17">
        <v>650</v>
      </c>
      <c r="I41" s="40"/>
      <c r="J41" s="41"/>
      <c r="K41" s="42"/>
      <c r="L41" s="42"/>
      <c r="M41" s="42"/>
      <c r="N41" s="42"/>
      <c r="O41" s="42"/>
      <c r="P41" s="41"/>
      <c r="Q41" s="41"/>
      <c r="R41" s="43"/>
      <c r="S41" s="18">
        <f t="shared" si="6"/>
        <v>0</v>
      </c>
      <c r="T41" s="19">
        <f t="shared" si="7"/>
        <v>0</v>
      </c>
    </row>
    <row r="42" spans="1:20" s="7" customFormat="1" ht="21" customHeight="1" x14ac:dyDescent="0.2">
      <c r="B42" s="7" t="s">
        <v>188</v>
      </c>
      <c r="C42" s="91" t="s">
        <v>34</v>
      </c>
      <c r="D42" s="20" t="s">
        <v>40</v>
      </c>
      <c r="E42" s="15" t="s">
        <v>11</v>
      </c>
      <c r="F42" s="84" t="s">
        <v>64</v>
      </c>
      <c r="G42" s="16">
        <v>40</v>
      </c>
      <c r="H42" s="17">
        <v>1000</v>
      </c>
      <c r="I42" s="40"/>
      <c r="J42" s="41"/>
      <c r="K42" s="42"/>
      <c r="L42" s="42"/>
      <c r="M42" s="42"/>
      <c r="N42" s="42"/>
      <c r="O42" s="42"/>
      <c r="P42" s="41"/>
      <c r="Q42" s="41"/>
      <c r="R42" s="43"/>
      <c r="S42" s="18">
        <f t="shared" si="6"/>
        <v>0</v>
      </c>
      <c r="T42" s="19">
        <f t="shared" si="7"/>
        <v>0</v>
      </c>
    </row>
    <row r="43" spans="1:20" s="7" customFormat="1" ht="21" customHeight="1" x14ac:dyDescent="0.2">
      <c r="C43" s="91" t="s">
        <v>34</v>
      </c>
      <c r="D43" s="21" t="s">
        <v>40</v>
      </c>
      <c r="E43" s="15" t="s">
        <v>37</v>
      </c>
      <c r="F43" s="84" t="s">
        <v>64</v>
      </c>
      <c r="G43" s="16">
        <v>40</v>
      </c>
      <c r="H43" s="17">
        <v>1000</v>
      </c>
      <c r="I43" s="40"/>
      <c r="J43" s="41"/>
      <c r="K43" s="42"/>
      <c r="L43" s="42"/>
      <c r="M43" s="42"/>
      <c r="N43" s="42"/>
      <c r="O43" s="42"/>
      <c r="P43" s="42"/>
      <c r="Q43" s="41"/>
      <c r="R43" s="43"/>
      <c r="S43" s="18">
        <f t="shared" si="6"/>
        <v>0</v>
      </c>
      <c r="T43" s="19">
        <f t="shared" si="7"/>
        <v>0</v>
      </c>
    </row>
    <row r="44" spans="1:20" s="7" customFormat="1" ht="21" customHeight="1" x14ac:dyDescent="0.2">
      <c r="C44" s="91" t="s">
        <v>34</v>
      </c>
      <c r="D44" s="14" t="s">
        <v>41</v>
      </c>
      <c r="E44" s="15" t="s">
        <v>9</v>
      </c>
      <c r="F44" s="84" t="s">
        <v>59</v>
      </c>
      <c r="G44" s="16">
        <v>40</v>
      </c>
      <c r="H44" s="17">
        <v>850</v>
      </c>
      <c r="I44" s="40"/>
      <c r="J44" s="41"/>
      <c r="K44" s="42"/>
      <c r="L44" s="42"/>
      <c r="M44" s="42"/>
      <c r="N44" s="42"/>
      <c r="O44" s="42"/>
      <c r="P44" s="41"/>
      <c r="Q44" s="41"/>
      <c r="R44" s="43"/>
      <c r="S44" s="18">
        <f t="shared" si="6"/>
        <v>0</v>
      </c>
      <c r="T44" s="19">
        <f t="shared" si="7"/>
        <v>0</v>
      </c>
    </row>
    <row r="45" spans="1:20" s="7" customFormat="1" ht="21" customHeight="1" x14ac:dyDescent="0.2">
      <c r="C45" s="91" t="s">
        <v>34</v>
      </c>
      <c r="D45" s="21" t="s">
        <v>42</v>
      </c>
      <c r="E45" s="15" t="s">
        <v>9</v>
      </c>
      <c r="F45" s="84" t="s">
        <v>136</v>
      </c>
      <c r="G45" s="16">
        <v>40</v>
      </c>
      <c r="H45" s="17">
        <v>850</v>
      </c>
      <c r="I45" s="40"/>
      <c r="J45" s="41"/>
      <c r="K45" s="42"/>
      <c r="L45" s="42"/>
      <c r="M45" s="42"/>
      <c r="N45" s="42"/>
      <c r="O45" s="42"/>
      <c r="P45" s="42"/>
      <c r="Q45" s="41"/>
      <c r="R45" s="43"/>
      <c r="S45" s="18">
        <f t="shared" si="6"/>
        <v>0</v>
      </c>
      <c r="T45" s="19">
        <f t="shared" si="7"/>
        <v>0</v>
      </c>
    </row>
    <row r="46" spans="1:20" s="7" customFormat="1" ht="21" customHeight="1" x14ac:dyDescent="0.2">
      <c r="A46" s="7" t="s">
        <v>189</v>
      </c>
      <c r="C46" s="91" t="s">
        <v>34</v>
      </c>
      <c r="D46" s="20" t="s">
        <v>43</v>
      </c>
      <c r="E46" s="15" t="s">
        <v>9</v>
      </c>
      <c r="F46" s="84" t="s">
        <v>59</v>
      </c>
      <c r="G46" s="16">
        <v>40</v>
      </c>
      <c r="H46" s="17">
        <v>650</v>
      </c>
      <c r="I46" s="40"/>
      <c r="J46" s="41"/>
      <c r="K46" s="42"/>
      <c r="L46" s="42"/>
      <c r="M46" s="42"/>
      <c r="N46" s="42"/>
      <c r="O46" s="42"/>
      <c r="P46" s="41"/>
      <c r="Q46" s="41"/>
      <c r="R46" s="43"/>
      <c r="S46" s="18">
        <f t="shared" si="6"/>
        <v>0</v>
      </c>
      <c r="T46" s="19">
        <f t="shared" si="7"/>
        <v>0</v>
      </c>
    </row>
    <row r="47" spans="1:20" s="7" customFormat="1" ht="21" customHeight="1" x14ac:dyDescent="0.2">
      <c r="A47" s="7" t="s">
        <v>189</v>
      </c>
      <c r="C47" s="91" t="s">
        <v>34</v>
      </c>
      <c r="D47" s="20" t="s">
        <v>44</v>
      </c>
      <c r="E47" s="15" t="s">
        <v>6</v>
      </c>
      <c r="F47" s="84" t="s">
        <v>59</v>
      </c>
      <c r="G47" s="16">
        <v>40</v>
      </c>
      <c r="H47" s="17">
        <v>650</v>
      </c>
      <c r="I47" s="40"/>
      <c r="J47" s="41"/>
      <c r="K47" s="42"/>
      <c r="L47" s="42"/>
      <c r="M47" s="42"/>
      <c r="N47" s="42"/>
      <c r="O47" s="42"/>
      <c r="P47" s="41"/>
      <c r="Q47" s="41"/>
      <c r="R47" s="43"/>
      <c r="S47" s="18">
        <f t="shared" si="6"/>
        <v>0</v>
      </c>
      <c r="T47" s="19">
        <f t="shared" si="7"/>
        <v>0</v>
      </c>
    </row>
    <row r="48" spans="1:20" s="7" customFormat="1" ht="21" customHeight="1" x14ac:dyDescent="0.2">
      <c r="C48" s="91" t="s">
        <v>34</v>
      </c>
      <c r="D48" s="21" t="s">
        <v>45</v>
      </c>
      <c r="E48" s="15" t="s">
        <v>9</v>
      </c>
      <c r="F48" s="84" t="s">
        <v>59</v>
      </c>
      <c r="G48" s="16">
        <v>40</v>
      </c>
      <c r="H48" s="17">
        <v>850</v>
      </c>
      <c r="I48" s="40"/>
      <c r="J48" s="41"/>
      <c r="K48" s="42"/>
      <c r="L48" s="42"/>
      <c r="M48" s="42"/>
      <c r="N48" s="42"/>
      <c r="O48" s="42"/>
      <c r="P48" s="42"/>
      <c r="Q48" s="41"/>
      <c r="R48" s="43"/>
      <c r="S48" s="18">
        <f t="shared" si="6"/>
        <v>0</v>
      </c>
      <c r="T48" s="19">
        <f t="shared" si="7"/>
        <v>0</v>
      </c>
    </row>
    <row r="49" spans="2:20" s="7" customFormat="1" ht="21" customHeight="1" x14ac:dyDescent="0.2">
      <c r="C49" s="91" t="s">
        <v>34</v>
      </c>
      <c r="D49" s="21" t="s">
        <v>46</v>
      </c>
      <c r="E49" s="15" t="s">
        <v>37</v>
      </c>
      <c r="F49" s="84" t="s">
        <v>70</v>
      </c>
      <c r="G49" s="16">
        <v>40</v>
      </c>
      <c r="H49" s="17">
        <v>850</v>
      </c>
      <c r="I49" s="40"/>
      <c r="J49" s="41"/>
      <c r="K49" s="42"/>
      <c r="L49" s="42"/>
      <c r="M49" s="42"/>
      <c r="N49" s="42"/>
      <c r="O49" s="42"/>
      <c r="P49" s="42"/>
      <c r="Q49" s="41"/>
      <c r="R49" s="43"/>
      <c r="S49" s="18">
        <f t="shared" si="6"/>
        <v>0</v>
      </c>
      <c r="T49" s="19">
        <f t="shared" si="7"/>
        <v>0</v>
      </c>
    </row>
    <row r="50" spans="2:20" s="7" customFormat="1" ht="21" customHeight="1" x14ac:dyDescent="0.2">
      <c r="C50" s="91" t="s">
        <v>34</v>
      </c>
      <c r="D50" s="21" t="s">
        <v>47</v>
      </c>
      <c r="E50" s="15" t="s">
        <v>11</v>
      </c>
      <c r="F50" s="84" t="s">
        <v>12</v>
      </c>
      <c r="G50" s="16">
        <v>60</v>
      </c>
      <c r="H50" s="17">
        <v>550</v>
      </c>
      <c r="I50" s="40"/>
      <c r="J50" s="41"/>
      <c r="K50" s="42"/>
      <c r="L50" s="42"/>
      <c r="M50" s="42"/>
      <c r="N50" s="41"/>
      <c r="O50" s="42"/>
      <c r="P50" s="41"/>
      <c r="Q50" s="41"/>
      <c r="R50" s="43"/>
      <c r="S50" s="18">
        <f t="shared" si="6"/>
        <v>0</v>
      </c>
      <c r="T50" s="19">
        <f t="shared" si="7"/>
        <v>0</v>
      </c>
    </row>
    <row r="51" spans="2:20" s="7" customFormat="1" ht="21" customHeight="1" x14ac:dyDescent="0.2">
      <c r="C51" s="91" t="s">
        <v>34</v>
      </c>
      <c r="D51" s="21" t="s">
        <v>48</v>
      </c>
      <c r="E51" s="15" t="s">
        <v>11</v>
      </c>
      <c r="F51" s="84" t="s">
        <v>12</v>
      </c>
      <c r="G51" s="16">
        <v>24</v>
      </c>
      <c r="H51" s="17">
        <v>1100</v>
      </c>
      <c r="I51" s="40"/>
      <c r="J51" s="41"/>
      <c r="K51" s="42"/>
      <c r="L51" s="42"/>
      <c r="M51" s="42"/>
      <c r="N51" s="42"/>
      <c r="O51" s="42"/>
      <c r="P51" s="42"/>
      <c r="Q51" s="41"/>
      <c r="R51" s="43"/>
      <c r="S51" s="18">
        <f t="shared" si="6"/>
        <v>0</v>
      </c>
      <c r="T51" s="19">
        <f t="shared" si="7"/>
        <v>0</v>
      </c>
    </row>
    <row r="52" spans="2:20" s="7" customFormat="1" ht="21" customHeight="1" x14ac:dyDescent="0.2">
      <c r="C52" s="91" t="s">
        <v>34</v>
      </c>
      <c r="D52" s="21" t="s">
        <v>48</v>
      </c>
      <c r="E52" s="15" t="s">
        <v>37</v>
      </c>
      <c r="F52" s="84" t="s">
        <v>12</v>
      </c>
      <c r="G52" s="16">
        <v>24</v>
      </c>
      <c r="H52" s="17">
        <v>1100</v>
      </c>
      <c r="I52" s="40"/>
      <c r="J52" s="41"/>
      <c r="K52" s="42"/>
      <c r="L52" s="42"/>
      <c r="M52" s="42"/>
      <c r="N52" s="42"/>
      <c r="O52" s="42"/>
      <c r="P52" s="41"/>
      <c r="Q52" s="41"/>
      <c r="R52" s="43"/>
      <c r="S52" s="18">
        <f t="shared" si="6"/>
        <v>0</v>
      </c>
      <c r="T52" s="19">
        <f t="shared" si="7"/>
        <v>0</v>
      </c>
    </row>
    <row r="53" spans="2:20" s="7" customFormat="1" ht="21" customHeight="1" x14ac:dyDescent="0.2">
      <c r="C53" s="91" t="s">
        <v>34</v>
      </c>
      <c r="D53" s="21" t="s">
        <v>49</v>
      </c>
      <c r="E53" s="15" t="s">
        <v>11</v>
      </c>
      <c r="F53" s="84" t="s">
        <v>12</v>
      </c>
      <c r="G53" s="16">
        <v>24</v>
      </c>
      <c r="H53" s="17">
        <v>1100</v>
      </c>
      <c r="I53" s="40"/>
      <c r="J53" s="42"/>
      <c r="K53" s="42"/>
      <c r="L53" s="42"/>
      <c r="M53" s="42"/>
      <c r="N53" s="42"/>
      <c r="O53" s="42"/>
      <c r="P53" s="42"/>
      <c r="Q53" s="41"/>
      <c r="R53" s="43"/>
      <c r="S53" s="18">
        <f t="shared" si="6"/>
        <v>0</v>
      </c>
      <c r="T53" s="19">
        <f t="shared" si="7"/>
        <v>0</v>
      </c>
    </row>
    <row r="54" spans="2:20" s="7" customFormat="1" ht="21" customHeight="1" x14ac:dyDescent="0.2">
      <c r="C54" s="91" t="s">
        <v>34</v>
      </c>
      <c r="D54" s="21" t="s">
        <v>50</v>
      </c>
      <c r="E54" s="69" t="s">
        <v>9</v>
      </c>
      <c r="F54" s="85" t="s">
        <v>137</v>
      </c>
      <c r="G54" s="16">
        <v>40</v>
      </c>
      <c r="H54" s="17">
        <v>850</v>
      </c>
      <c r="I54" s="40"/>
      <c r="J54" s="41"/>
      <c r="K54" s="42"/>
      <c r="L54" s="42"/>
      <c r="M54" s="42"/>
      <c r="N54" s="42"/>
      <c r="O54" s="42"/>
      <c r="P54" s="42"/>
      <c r="Q54" s="41"/>
      <c r="R54" s="43"/>
      <c r="S54" s="18">
        <f t="shared" si="6"/>
        <v>0</v>
      </c>
      <c r="T54" s="19">
        <f t="shared" si="7"/>
        <v>0</v>
      </c>
    </row>
    <row r="55" spans="2:20" s="7" customFormat="1" ht="21" customHeight="1" x14ac:dyDescent="0.2">
      <c r="C55" s="91" t="s">
        <v>34</v>
      </c>
      <c r="D55" s="21" t="s">
        <v>51</v>
      </c>
      <c r="E55" s="15" t="s">
        <v>6</v>
      </c>
      <c r="F55" s="84" t="s">
        <v>130</v>
      </c>
      <c r="G55" s="16">
        <v>40</v>
      </c>
      <c r="H55" s="17">
        <v>650</v>
      </c>
      <c r="I55" s="40"/>
      <c r="J55" s="41"/>
      <c r="K55" s="42"/>
      <c r="L55" s="42"/>
      <c r="M55" s="42"/>
      <c r="N55" s="42"/>
      <c r="O55" s="42"/>
      <c r="P55" s="42"/>
      <c r="Q55" s="41"/>
      <c r="R55" s="43"/>
      <c r="S55" s="18">
        <f t="shared" si="6"/>
        <v>0</v>
      </c>
      <c r="T55" s="19">
        <f t="shared" si="7"/>
        <v>0</v>
      </c>
    </row>
    <row r="56" spans="2:20" s="7" customFormat="1" ht="21" customHeight="1" x14ac:dyDescent="0.2">
      <c r="C56" s="91" t="s">
        <v>34</v>
      </c>
      <c r="D56" s="21" t="s">
        <v>52</v>
      </c>
      <c r="E56" s="15" t="s">
        <v>214</v>
      </c>
      <c r="F56" s="84" t="s">
        <v>59</v>
      </c>
      <c r="G56" s="16">
        <v>40</v>
      </c>
      <c r="H56" s="17">
        <v>650</v>
      </c>
      <c r="I56" s="40"/>
      <c r="J56" s="41"/>
      <c r="K56" s="42"/>
      <c r="L56" s="42"/>
      <c r="M56" s="42"/>
      <c r="N56" s="42"/>
      <c r="O56" s="42"/>
      <c r="P56" s="42"/>
      <c r="Q56" s="42"/>
      <c r="R56" s="43"/>
      <c r="S56" s="18">
        <f t="shared" si="6"/>
        <v>0</v>
      </c>
      <c r="T56" s="19">
        <f t="shared" si="7"/>
        <v>0</v>
      </c>
    </row>
    <row r="57" spans="2:20" s="7" customFormat="1" ht="21" customHeight="1" x14ac:dyDescent="0.2">
      <c r="C57" s="91" t="s">
        <v>34</v>
      </c>
      <c r="D57" s="21" t="s">
        <v>53</v>
      </c>
      <c r="E57" s="15" t="s">
        <v>9</v>
      </c>
      <c r="F57" s="84" t="s">
        <v>59</v>
      </c>
      <c r="G57" s="16">
        <v>40</v>
      </c>
      <c r="H57" s="17">
        <v>1000</v>
      </c>
      <c r="I57" s="40"/>
      <c r="J57" s="42"/>
      <c r="K57" s="42"/>
      <c r="L57" s="42"/>
      <c r="M57" s="42"/>
      <c r="N57" s="42"/>
      <c r="O57" s="42"/>
      <c r="P57" s="42"/>
      <c r="Q57" s="42"/>
      <c r="R57" s="43"/>
      <c r="S57" s="18">
        <f t="shared" si="6"/>
        <v>0</v>
      </c>
      <c r="T57" s="19">
        <f t="shared" si="7"/>
        <v>0</v>
      </c>
    </row>
    <row r="58" spans="2:20" s="7" customFormat="1" ht="21" customHeight="1" x14ac:dyDescent="0.2">
      <c r="C58" s="91" t="s">
        <v>34</v>
      </c>
      <c r="D58" s="21" t="s">
        <v>54</v>
      </c>
      <c r="E58" s="15" t="s">
        <v>6</v>
      </c>
      <c r="F58" s="84" t="s">
        <v>232</v>
      </c>
      <c r="G58" s="16">
        <v>40</v>
      </c>
      <c r="H58" s="17">
        <v>1000</v>
      </c>
      <c r="I58" s="40"/>
      <c r="J58" s="42"/>
      <c r="K58" s="42"/>
      <c r="L58" s="42"/>
      <c r="M58" s="42"/>
      <c r="N58" s="42"/>
      <c r="O58" s="42"/>
      <c r="P58" s="42"/>
      <c r="Q58" s="41"/>
      <c r="R58" s="43"/>
      <c r="S58" s="18">
        <f t="shared" si="6"/>
        <v>0</v>
      </c>
      <c r="T58" s="19">
        <f t="shared" si="7"/>
        <v>0</v>
      </c>
    </row>
    <row r="59" spans="2:20" s="7" customFormat="1" ht="21" customHeight="1" x14ac:dyDescent="0.2">
      <c r="B59" s="7" t="s">
        <v>188</v>
      </c>
      <c r="C59" s="91" t="s">
        <v>34</v>
      </c>
      <c r="D59" s="20" t="s">
        <v>55</v>
      </c>
      <c r="E59" s="94" t="s">
        <v>9</v>
      </c>
      <c r="F59" s="100" t="s">
        <v>231</v>
      </c>
      <c r="G59" s="96">
        <v>40</v>
      </c>
      <c r="H59" s="17">
        <v>1000</v>
      </c>
      <c r="I59" s="40"/>
      <c r="J59" s="42"/>
      <c r="K59" s="42"/>
      <c r="L59" s="42"/>
      <c r="M59" s="42"/>
      <c r="N59" s="42"/>
      <c r="O59" s="42"/>
      <c r="P59" s="42"/>
      <c r="Q59" s="42"/>
      <c r="R59" s="43"/>
      <c r="S59" s="18">
        <f t="shared" si="6"/>
        <v>0</v>
      </c>
      <c r="T59" s="19">
        <f t="shared" si="7"/>
        <v>0</v>
      </c>
    </row>
    <row r="60" spans="2:20" s="7" customFormat="1" ht="21" customHeight="1" x14ac:dyDescent="0.2">
      <c r="C60" s="91" t="s">
        <v>34</v>
      </c>
      <c r="D60" s="21" t="s">
        <v>56</v>
      </c>
      <c r="E60" s="69" t="s">
        <v>37</v>
      </c>
      <c r="F60" s="85" t="s">
        <v>144</v>
      </c>
      <c r="G60" s="16">
        <v>40</v>
      </c>
      <c r="H60" s="17">
        <v>1100</v>
      </c>
      <c r="I60" s="40"/>
      <c r="J60" s="42"/>
      <c r="K60" s="42"/>
      <c r="L60" s="42"/>
      <c r="M60" s="42"/>
      <c r="N60" s="42"/>
      <c r="O60" s="42"/>
      <c r="P60" s="42"/>
      <c r="Q60" s="41"/>
      <c r="R60" s="43"/>
      <c r="S60" s="18">
        <f t="shared" si="6"/>
        <v>0</v>
      </c>
      <c r="T60" s="19">
        <f t="shared" si="7"/>
        <v>0</v>
      </c>
    </row>
    <row r="61" spans="2:20" s="7" customFormat="1" ht="21" customHeight="1" x14ac:dyDescent="0.2">
      <c r="C61" s="91" t="s">
        <v>34</v>
      </c>
      <c r="D61" s="21" t="s">
        <v>56</v>
      </c>
      <c r="E61" s="15" t="s">
        <v>9</v>
      </c>
      <c r="F61" s="84" t="s">
        <v>144</v>
      </c>
      <c r="G61" s="16">
        <v>40</v>
      </c>
      <c r="H61" s="17">
        <v>1100</v>
      </c>
      <c r="I61" s="40"/>
      <c r="J61" s="41"/>
      <c r="K61" s="42"/>
      <c r="L61" s="42"/>
      <c r="M61" s="42"/>
      <c r="N61" s="42"/>
      <c r="O61" s="42"/>
      <c r="P61" s="42"/>
      <c r="Q61" s="41"/>
      <c r="R61" s="43"/>
      <c r="S61" s="18">
        <f t="shared" si="6"/>
        <v>0</v>
      </c>
      <c r="T61" s="19">
        <f t="shared" si="7"/>
        <v>0</v>
      </c>
    </row>
    <row r="62" spans="2:20" s="7" customFormat="1" ht="21" customHeight="1" x14ac:dyDescent="0.2">
      <c r="C62" s="91" t="s">
        <v>34</v>
      </c>
      <c r="D62" s="21" t="s">
        <v>57</v>
      </c>
      <c r="E62" s="15" t="s">
        <v>58</v>
      </c>
      <c r="F62" s="84" t="s">
        <v>59</v>
      </c>
      <c r="G62" s="16">
        <v>40</v>
      </c>
      <c r="H62" s="17">
        <v>1000</v>
      </c>
      <c r="I62" s="40"/>
      <c r="J62" s="41"/>
      <c r="K62" s="42"/>
      <c r="L62" s="42"/>
      <c r="M62" s="42"/>
      <c r="N62" s="42"/>
      <c r="O62" s="42"/>
      <c r="P62" s="42"/>
      <c r="Q62" s="41"/>
      <c r="R62" s="43"/>
      <c r="S62" s="18">
        <f t="shared" si="6"/>
        <v>0</v>
      </c>
      <c r="T62" s="19">
        <f t="shared" si="7"/>
        <v>0</v>
      </c>
    </row>
    <row r="63" spans="2:20" s="7" customFormat="1" ht="21" customHeight="1" x14ac:dyDescent="0.2">
      <c r="C63" s="91" t="s">
        <v>34</v>
      </c>
      <c r="D63" s="21" t="s">
        <v>60</v>
      </c>
      <c r="E63" s="15" t="s">
        <v>9</v>
      </c>
      <c r="F63" s="84" t="s">
        <v>61</v>
      </c>
      <c r="G63" s="16">
        <v>40</v>
      </c>
      <c r="H63" s="17">
        <v>1100</v>
      </c>
      <c r="I63" s="40"/>
      <c r="J63" s="41"/>
      <c r="K63" s="42"/>
      <c r="L63" s="42"/>
      <c r="M63" s="42"/>
      <c r="N63" s="42"/>
      <c r="O63" s="42"/>
      <c r="P63" s="42"/>
      <c r="Q63" s="42"/>
      <c r="R63" s="43"/>
      <c r="S63" s="18">
        <f t="shared" si="6"/>
        <v>0</v>
      </c>
      <c r="T63" s="19">
        <f t="shared" si="7"/>
        <v>0</v>
      </c>
    </row>
    <row r="64" spans="2:20" s="7" customFormat="1" ht="21" customHeight="1" x14ac:dyDescent="0.2">
      <c r="C64" s="91" t="s">
        <v>34</v>
      </c>
      <c r="D64" s="21" t="s">
        <v>62</v>
      </c>
      <c r="E64" s="15" t="s">
        <v>9</v>
      </c>
      <c r="F64" s="84" t="s">
        <v>233</v>
      </c>
      <c r="G64" s="16">
        <v>40</v>
      </c>
      <c r="H64" s="17">
        <v>1100</v>
      </c>
      <c r="I64" s="40"/>
      <c r="J64" s="42"/>
      <c r="K64" s="42"/>
      <c r="L64" s="42"/>
      <c r="M64" s="42"/>
      <c r="N64" s="42"/>
      <c r="O64" s="42"/>
      <c r="P64" s="42"/>
      <c r="Q64" s="41"/>
      <c r="R64" s="43"/>
      <c r="S64" s="18">
        <f t="shared" si="6"/>
        <v>0</v>
      </c>
      <c r="T64" s="19">
        <f t="shared" si="7"/>
        <v>0</v>
      </c>
    </row>
    <row r="65" spans="1:20" s="7" customFormat="1" ht="21" customHeight="1" x14ac:dyDescent="0.2">
      <c r="B65" s="7" t="s">
        <v>188</v>
      </c>
      <c r="C65" s="91" t="s">
        <v>34</v>
      </c>
      <c r="D65" s="20" t="s">
        <v>62</v>
      </c>
      <c r="E65" s="94" t="s">
        <v>6</v>
      </c>
      <c r="F65" s="100" t="s">
        <v>233</v>
      </c>
      <c r="G65" s="96">
        <v>40</v>
      </c>
      <c r="H65" s="17">
        <v>1100</v>
      </c>
      <c r="I65" s="40"/>
      <c r="J65" s="42"/>
      <c r="K65" s="42"/>
      <c r="L65" s="42"/>
      <c r="M65" s="42"/>
      <c r="N65" s="42"/>
      <c r="O65" s="42"/>
      <c r="P65" s="42"/>
      <c r="Q65" s="41"/>
      <c r="R65" s="43"/>
      <c r="S65" s="18">
        <f t="shared" si="6"/>
        <v>0</v>
      </c>
      <c r="T65" s="19">
        <f t="shared" si="7"/>
        <v>0</v>
      </c>
    </row>
    <row r="66" spans="1:20" s="7" customFormat="1" ht="21" customHeight="1" x14ac:dyDescent="0.2">
      <c r="B66" s="7" t="s">
        <v>188</v>
      </c>
      <c r="C66" s="91" t="s">
        <v>34</v>
      </c>
      <c r="D66" s="20" t="s">
        <v>63</v>
      </c>
      <c r="E66" s="94" t="s">
        <v>37</v>
      </c>
      <c r="F66" s="100" t="s">
        <v>64</v>
      </c>
      <c r="G66" s="96">
        <v>40</v>
      </c>
      <c r="H66" s="17">
        <v>900</v>
      </c>
      <c r="I66" s="40"/>
      <c r="J66" s="41"/>
      <c r="K66" s="42"/>
      <c r="L66" s="42"/>
      <c r="M66" s="42"/>
      <c r="N66" s="42"/>
      <c r="O66" s="42"/>
      <c r="P66" s="41"/>
      <c r="Q66" s="41"/>
      <c r="R66" s="43"/>
      <c r="S66" s="18">
        <f t="shared" si="6"/>
        <v>0</v>
      </c>
      <c r="T66" s="19">
        <f t="shared" si="7"/>
        <v>0</v>
      </c>
    </row>
    <row r="67" spans="1:20" s="7" customFormat="1" ht="21" customHeight="1" x14ac:dyDescent="0.2">
      <c r="A67" s="7" t="s">
        <v>189</v>
      </c>
      <c r="C67" s="91" t="s">
        <v>34</v>
      </c>
      <c r="D67" s="20" t="s">
        <v>65</v>
      </c>
      <c r="E67" s="15" t="s">
        <v>9</v>
      </c>
      <c r="F67" s="84" t="s">
        <v>66</v>
      </c>
      <c r="G67" s="16">
        <v>40</v>
      </c>
      <c r="H67" s="17">
        <v>450</v>
      </c>
      <c r="I67" s="40"/>
      <c r="J67" s="41"/>
      <c r="K67" s="41"/>
      <c r="L67" s="42"/>
      <c r="M67" s="42"/>
      <c r="N67" s="42"/>
      <c r="O67" s="42"/>
      <c r="P67" s="41"/>
      <c r="Q67" s="41"/>
      <c r="R67" s="43"/>
      <c r="S67" s="18">
        <f t="shared" ref="S67:S103" si="8">SUM(I67:R67)</f>
        <v>0</v>
      </c>
      <c r="T67" s="19">
        <f t="shared" ref="T67:T103" si="9">S67*H67</f>
        <v>0</v>
      </c>
    </row>
    <row r="68" spans="1:20" s="7" customFormat="1" ht="21" customHeight="1" x14ac:dyDescent="0.2">
      <c r="C68" s="91" t="s">
        <v>34</v>
      </c>
      <c r="D68" s="21" t="s">
        <v>67</v>
      </c>
      <c r="E68" s="15" t="s">
        <v>9</v>
      </c>
      <c r="F68" s="84" t="s">
        <v>139</v>
      </c>
      <c r="G68" s="16">
        <v>40</v>
      </c>
      <c r="H68" s="17">
        <v>1100</v>
      </c>
      <c r="I68" s="40"/>
      <c r="J68" s="42"/>
      <c r="K68" s="42"/>
      <c r="L68" s="42"/>
      <c r="M68" s="42"/>
      <c r="N68" s="42"/>
      <c r="O68" s="42"/>
      <c r="P68" s="42"/>
      <c r="Q68" s="41"/>
      <c r="R68" s="43"/>
      <c r="S68" s="18">
        <f t="shared" si="8"/>
        <v>0</v>
      </c>
      <c r="T68" s="19">
        <f t="shared" si="9"/>
        <v>0</v>
      </c>
    </row>
    <row r="69" spans="1:20" s="7" customFormat="1" ht="21" customHeight="1" x14ac:dyDescent="0.2">
      <c r="C69" s="91" t="s">
        <v>34</v>
      </c>
      <c r="D69" s="21" t="s">
        <v>68</v>
      </c>
      <c r="E69" s="15" t="s">
        <v>9</v>
      </c>
      <c r="F69" s="84" t="s">
        <v>59</v>
      </c>
      <c r="G69" s="16">
        <v>40</v>
      </c>
      <c r="H69" s="17">
        <v>1000</v>
      </c>
      <c r="I69" s="44"/>
      <c r="J69" s="42"/>
      <c r="K69" s="42"/>
      <c r="L69" s="42"/>
      <c r="M69" s="42"/>
      <c r="N69" s="42"/>
      <c r="O69" s="42"/>
      <c r="P69" s="41"/>
      <c r="Q69" s="41"/>
      <c r="R69" s="43"/>
      <c r="S69" s="18">
        <f t="shared" si="8"/>
        <v>0</v>
      </c>
      <c r="T69" s="19">
        <f t="shared" si="9"/>
        <v>0</v>
      </c>
    </row>
    <row r="70" spans="1:20" s="7" customFormat="1" ht="21" customHeight="1" x14ac:dyDescent="0.2">
      <c r="C70" s="91" t="s">
        <v>34</v>
      </c>
      <c r="D70" s="21" t="s">
        <v>68</v>
      </c>
      <c r="E70" s="15" t="s">
        <v>58</v>
      </c>
      <c r="F70" s="84" t="s">
        <v>59</v>
      </c>
      <c r="G70" s="16">
        <v>40</v>
      </c>
      <c r="H70" s="17">
        <v>1000</v>
      </c>
      <c r="I70" s="44"/>
      <c r="J70" s="42"/>
      <c r="K70" s="42"/>
      <c r="L70" s="42"/>
      <c r="M70" s="42"/>
      <c r="N70" s="42"/>
      <c r="O70" s="42"/>
      <c r="P70" s="41"/>
      <c r="Q70" s="41"/>
      <c r="R70" s="43"/>
      <c r="S70" s="18">
        <f t="shared" si="8"/>
        <v>0</v>
      </c>
      <c r="T70" s="19">
        <f t="shared" si="9"/>
        <v>0</v>
      </c>
    </row>
    <row r="71" spans="1:20" s="7" customFormat="1" ht="21" customHeight="1" x14ac:dyDescent="0.2">
      <c r="B71" s="7" t="s">
        <v>188</v>
      </c>
      <c r="C71" s="91" t="s">
        <v>34</v>
      </c>
      <c r="D71" s="20" t="s">
        <v>69</v>
      </c>
      <c r="E71" s="15" t="s">
        <v>9</v>
      </c>
      <c r="F71" s="84" t="s">
        <v>70</v>
      </c>
      <c r="G71" s="16">
        <v>40</v>
      </c>
      <c r="H71" s="17">
        <v>1100</v>
      </c>
      <c r="I71" s="40"/>
      <c r="J71" s="42"/>
      <c r="K71" s="42"/>
      <c r="L71" s="42"/>
      <c r="M71" s="42"/>
      <c r="N71" s="42"/>
      <c r="O71" s="42"/>
      <c r="P71" s="42"/>
      <c r="Q71" s="41"/>
      <c r="R71" s="43"/>
      <c r="S71" s="18">
        <f t="shared" si="8"/>
        <v>0</v>
      </c>
      <c r="T71" s="19">
        <f t="shared" si="9"/>
        <v>0</v>
      </c>
    </row>
    <row r="72" spans="1:20" s="7" customFormat="1" ht="21" customHeight="1" x14ac:dyDescent="0.2">
      <c r="C72" s="91" t="s">
        <v>34</v>
      </c>
      <c r="D72" s="21" t="s">
        <v>71</v>
      </c>
      <c r="E72" s="15" t="s">
        <v>215</v>
      </c>
      <c r="F72" s="84" t="s">
        <v>138</v>
      </c>
      <c r="G72" s="16">
        <v>40</v>
      </c>
      <c r="H72" s="17">
        <v>900</v>
      </c>
      <c r="I72" s="40"/>
      <c r="J72" s="42"/>
      <c r="K72" s="42"/>
      <c r="L72" s="42"/>
      <c r="M72" s="42"/>
      <c r="N72" s="42"/>
      <c r="O72" s="42"/>
      <c r="P72" s="42"/>
      <c r="Q72" s="42"/>
      <c r="R72" s="43"/>
      <c r="S72" s="18">
        <f t="shared" si="8"/>
        <v>0</v>
      </c>
      <c r="T72" s="19">
        <f t="shared" si="9"/>
        <v>0</v>
      </c>
    </row>
    <row r="73" spans="1:20" s="7" customFormat="1" ht="21" customHeight="1" x14ac:dyDescent="0.2">
      <c r="B73" s="7" t="s">
        <v>188</v>
      </c>
      <c r="C73" s="91" t="s">
        <v>34</v>
      </c>
      <c r="D73" s="20" t="s">
        <v>71</v>
      </c>
      <c r="E73" s="94" t="s">
        <v>6</v>
      </c>
      <c r="F73" s="100" t="s">
        <v>138</v>
      </c>
      <c r="G73" s="96">
        <v>40</v>
      </c>
      <c r="H73" s="17">
        <v>900</v>
      </c>
      <c r="I73" s="40"/>
      <c r="J73" s="42"/>
      <c r="K73" s="42"/>
      <c r="L73" s="42"/>
      <c r="M73" s="42"/>
      <c r="N73" s="42"/>
      <c r="O73" s="42"/>
      <c r="P73" s="42"/>
      <c r="Q73" s="41"/>
      <c r="R73" s="43"/>
      <c r="S73" s="18">
        <f t="shared" si="8"/>
        <v>0</v>
      </c>
      <c r="T73" s="19">
        <f t="shared" si="9"/>
        <v>0</v>
      </c>
    </row>
    <row r="74" spans="1:20" s="7" customFormat="1" ht="21" customHeight="1" x14ac:dyDescent="0.2">
      <c r="C74" s="91" t="s">
        <v>34</v>
      </c>
      <c r="D74" s="21" t="s">
        <v>72</v>
      </c>
      <c r="E74" s="15" t="s">
        <v>37</v>
      </c>
      <c r="F74" s="86" t="s">
        <v>64</v>
      </c>
      <c r="G74" s="16">
        <v>40</v>
      </c>
      <c r="H74" s="17">
        <v>1000</v>
      </c>
      <c r="I74" s="40"/>
      <c r="J74" s="42"/>
      <c r="K74" s="42"/>
      <c r="L74" s="42"/>
      <c r="M74" s="42"/>
      <c r="N74" s="42"/>
      <c r="O74" s="42"/>
      <c r="P74" s="42"/>
      <c r="Q74" s="41"/>
      <c r="R74" s="43"/>
      <c r="S74" s="18">
        <f t="shared" si="8"/>
        <v>0</v>
      </c>
      <c r="T74" s="19">
        <f t="shared" si="9"/>
        <v>0</v>
      </c>
    </row>
    <row r="75" spans="1:20" s="7" customFormat="1" ht="21" customHeight="1" x14ac:dyDescent="0.2">
      <c r="C75" s="91" t="s">
        <v>34</v>
      </c>
      <c r="D75" s="21" t="s">
        <v>72</v>
      </c>
      <c r="E75" s="15" t="s">
        <v>11</v>
      </c>
      <c r="F75" s="86" t="s">
        <v>64</v>
      </c>
      <c r="G75" s="16">
        <v>40</v>
      </c>
      <c r="H75" s="17">
        <v>1000</v>
      </c>
      <c r="I75" s="40"/>
      <c r="J75" s="41"/>
      <c r="K75" s="42"/>
      <c r="L75" s="42"/>
      <c r="M75" s="42"/>
      <c r="N75" s="42"/>
      <c r="O75" s="42"/>
      <c r="P75" s="42"/>
      <c r="Q75" s="41"/>
      <c r="R75" s="43"/>
      <c r="S75" s="18">
        <f t="shared" si="8"/>
        <v>0</v>
      </c>
      <c r="T75" s="19">
        <f t="shared" si="9"/>
        <v>0</v>
      </c>
    </row>
    <row r="76" spans="1:20" s="7" customFormat="1" ht="21" customHeight="1" x14ac:dyDescent="0.2">
      <c r="A76" s="7" t="s">
        <v>189</v>
      </c>
      <c r="B76" s="7" t="s">
        <v>188</v>
      </c>
      <c r="C76" s="91" t="s">
        <v>34</v>
      </c>
      <c r="D76" s="20" t="s">
        <v>73</v>
      </c>
      <c r="E76" s="69" t="s">
        <v>7</v>
      </c>
      <c r="F76" s="93" t="s">
        <v>59</v>
      </c>
      <c r="G76" s="16">
        <v>40</v>
      </c>
      <c r="H76" s="17">
        <v>450</v>
      </c>
      <c r="I76" s="40"/>
      <c r="J76" s="41"/>
      <c r="K76" s="41"/>
      <c r="L76" s="42"/>
      <c r="M76" s="42"/>
      <c r="N76" s="42"/>
      <c r="O76" s="42"/>
      <c r="P76" s="41"/>
      <c r="Q76" s="41"/>
      <c r="R76" s="43"/>
      <c r="S76" s="18">
        <f t="shared" si="8"/>
        <v>0</v>
      </c>
      <c r="T76" s="19">
        <f t="shared" si="9"/>
        <v>0</v>
      </c>
    </row>
    <row r="77" spans="1:20" s="7" customFormat="1" ht="21" customHeight="1" x14ac:dyDescent="0.2">
      <c r="B77" s="7" t="s">
        <v>188</v>
      </c>
      <c r="C77" s="91" t="s">
        <v>34</v>
      </c>
      <c r="D77" s="20" t="s">
        <v>74</v>
      </c>
      <c r="E77" s="15" t="s">
        <v>7</v>
      </c>
      <c r="F77" s="86" t="s">
        <v>130</v>
      </c>
      <c r="G77" s="16">
        <v>40</v>
      </c>
      <c r="H77" s="17">
        <v>900</v>
      </c>
      <c r="I77" s="40"/>
      <c r="J77" s="41"/>
      <c r="K77" s="42"/>
      <c r="L77" s="42"/>
      <c r="M77" s="42"/>
      <c r="N77" s="42"/>
      <c r="O77" s="42"/>
      <c r="P77" s="42"/>
      <c r="Q77" s="41"/>
      <c r="R77" s="43"/>
      <c r="S77" s="18">
        <f t="shared" si="8"/>
        <v>0</v>
      </c>
      <c r="T77" s="19">
        <f t="shared" si="9"/>
        <v>0</v>
      </c>
    </row>
    <row r="78" spans="1:20" s="7" customFormat="1" ht="21" customHeight="1" x14ac:dyDescent="0.2">
      <c r="C78" s="91" t="s">
        <v>34</v>
      </c>
      <c r="D78" s="21" t="s">
        <v>75</v>
      </c>
      <c r="E78" s="15" t="s">
        <v>9</v>
      </c>
      <c r="F78" s="86" t="s">
        <v>59</v>
      </c>
      <c r="G78" s="16">
        <v>40</v>
      </c>
      <c r="H78" s="17">
        <v>1100</v>
      </c>
      <c r="I78" s="40"/>
      <c r="J78" s="42"/>
      <c r="K78" s="42"/>
      <c r="L78" s="42"/>
      <c r="M78" s="42"/>
      <c r="N78" s="42"/>
      <c r="O78" s="42"/>
      <c r="P78" s="42"/>
      <c r="Q78" s="41"/>
      <c r="R78" s="43"/>
      <c r="S78" s="18">
        <f t="shared" si="8"/>
        <v>0</v>
      </c>
      <c r="T78" s="19">
        <f t="shared" si="9"/>
        <v>0</v>
      </c>
    </row>
    <row r="79" spans="1:20" s="7" customFormat="1" ht="21" customHeight="1" x14ac:dyDescent="0.2">
      <c r="C79" s="91" t="s">
        <v>34</v>
      </c>
      <c r="D79" s="21" t="s">
        <v>76</v>
      </c>
      <c r="E79" s="15" t="s">
        <v>6</v>
      </c>
      <c r="F79" s="86" t="s">
        <v>227</v>
      </c>
      <c r="G79" s="16">
        <v>40</v>
      </c>
      <c r="H79" s="17">
        <v>1000</v>
      </c>
      <c r="I79" s="40"/>
      <c r="J79" s="42"/>
      <c r="K79" s="42"/>
      <c r="L79" s="42"/>
      <c r="M79" s="42"/>
      <c r="N79" s="42"/>
      <c r="O79" s="42"/>
      <c r="P79" s="42"/>
      <c r="Q79" s="41"/>
      <c r="R79" s="43"/>
      <c r="S79" s="18">
        <f t="shared" si="8"/>
        <v>0</v>
      </c>
      <c r="T79" s="19">
        <f t="shared" si="9"/>
        <v>0</v>
      </c>
    </row>
    <row r="80" spans="1:20" s="7" customFormat="1" ht="21" customHeight="1" x14ac:dyDescent="0.2">
      <c r="C80" s="91" t="s">
        <v>34</v>
      </c>
      <c r="D80" s="21" t="s">
        <v>76</v>
      </c>
      <c r="E80" s="15" t="s">
        <v>11</v>
      </c>
      <c r="F80" s="86" t="s">
        <v>227</v>
      </c>
      <c r="G80" s="16">
        <v>40</v>
      </c>
      <c r="H80" s="17">
        <v>1000</v>
      </c>
      <c r="I80" s="40"/>
      <c r="J80" s="42"/>
      <c r="K80" s="42"/>
      <c r="L80" s="42"/>
      <c r="M80" s="42"/>
      <c r="N80" s="42"/>
      <c r="O80" s="42"/>
      <c r="P80" s="42"/>
      <c r="Q80" s="41"/>
      <c r="R80" s="43"/>
      <c r="S80" s="18">
        <f t="shared" si="8"/>
        <v>0</v>
      </c>
      <c r="T80" s="19">
        <f t="shared" ref="T80" si="10">S80*H80</f>
        <v>0</v>
      </c>
    </row>
    <row r="81" spans="2:20" s="7" customFormat="1" ht="21" customHeight="1" x14ac:dyDescent="0.2">
      <c r="C81" s="91" t="s">
        <v>34</v>
      </c>
      <c r="D81" s="21" t="s">
        <v>77</v>
      </c>
      <c r="E81" s="15" t="s">
        <v>9</v>
      </c>
      <c r="F81" s="86" t="s">
        <v>192</v>
      </c>
      <c r="G81" s="16">
        <v>40</v>
      </c>
      <c r="H81" s="17">
        <v>1000</v>
      </c>
      <c r="I81" s="40"/>
      <c r="J81" s="41"/>
      <c r="K81" s="42"/>
      <c r="L81" s="42"/>
      <c r="M81" s="42"/>
      <c r="N81" s="42"/>
      <c r="O81" s="42"/>
      <c r="P81" s="42"/>
      <c r="Q81" s="41"/>
      <c r="R81" s="43"/>
      <c r="S81" s="18">
        <f t="shared" si="8"/>
        <v>0</v>
      </c>
      <c r="T81" s="19">
        <f t="shared" si="9"/>
        <v>0</v>
      </c>
    </row>
    <row r="82" spans="2:20" s="7" customFormat="1" ht="21" customHeight="1" x14ac:dyDescent="0.2">
      <c r="C82" s="91" t="s">
        <v>34</v>
      </c>
      <c r="D82" s="21" t="s">
        <v>78</v>
      </c>
      <c r="E82" s="15" t="s">
        <v>9</v>
      </c>
      <c r="F82" s="86" t="s">
        <v>138</v>
      </c>
      <c r="G82" s="16">
        <v>40</v>
      </c>
      <c r="H82" s="17">
        <v>900</v>
      </c>
      <c r="I82" s="40"/>
      <c r="J82" s="42"/>
      <c r="K82" s="42"/>
      <c r="L82" s="42"/>
      <c r="M82" s="42"/>
      <c r="N82" s="42"/>
      <c r="O82" s="42"/>
      <c r="P82" s="42"/>
      <c r="Q82" s="42"/>
      <c r="R82" s="43"/>
      <c r="S82" s="18">
        <f t="shared" si="8"/>
        <v>0</v>
      </c>
      <c r="T82" s="19">
        <f t="shared" si="9"/>
        <v>0</v>
      </c>
    </row>
    <row r="83" spans="2:20" s="7" customFormat="1" ht="21" customHeight="1" x14ac:dyDescent="0.2">
      <c r="C83" s="91" t="s">
        <v>34</v>
      </c>
      <c r="D83" s="21" t="s">
        <v>79</v>
      </c>
      <c r="E83" s="15" t="s">
        <v>6</v>
      </c>
      <c r="F83" s="86" t="s">
        <v>59</v>
      </c>
      <c r="G83" s="16">
        <v>40</v>
      </c>
      <c r="H83" s="17">
        <v>900</v>
      </c>
      <c r="I83" s="40"/>
      <c r="J83" s="41"/>
      <c r="K83" s="42"/>
      <c r="L83" s="42"/>
      <c r="M83" s="42"/>
      <c r="N83" s="42"/>
      <c r="O83" s="42"/>
      <c r="P83" s="42"/>
      <c r="Q83" s="41"/>
      <c r="R83" s="43"/>
      <c r="S83" s="18">
        <f t="shared" si="8"/>
        <v>0</v>
      </c>
      <c r="T83" s="19">
        <f t="shared" si="9"/>
        <v>0</v>
      </c>
    </row>
    <row r="84" spans="2:20" s="7" customFormat="1" ht="21" customHeight="1" x14ac:dyDescent="0.2">
      <c r="C84" s="91" t="s">
        <v>34</v>
      </c>
      <c r="D84" s="21" t="s">
        <v>80</v>
      </c>
      <c r="E84" s="94" t="s">
        <v>9</v>
      </c>
      <c r="F84" s="95" t="s">
        <v>70</v>
      </c>
      <c r="G84" s="96">
        <v>40</v>
      </c>
      <c r="H84" s="23">
        <v>1000</v>
      </c>
      <c r="I84" s="40"/>
      <c r="J84" s="41"/>
      <c r="K84" s="42"/>
      <c r="L84" s="42"/>
      <c r="M84" s="42"/>
      <c r="N84" s="42"/>
      <c r="O84" s="42"/>
      <c r="P84" s="42"/>
      <c r="Q84" s="41"/>
      <c r="R84" s="43"/>
      <c r="S84" s="18">
        <f t="shared" si="8"/>
        <v>0</v>
      </c>
      <c r="T84" s="19">
        <f t="shared" si="9"/>
        <v>0</v>
      </c>
    </row>
    <row r="85" spans="2:20" s="7" customFormat="1" ht="21" customHeight="1" x14ac:dyDescent="0.2">
      <c r="C85" s="91" t="s">
        <v>34</v>
      </c>
      <c r="D85" s="21" t="s">
        <v>80</v>
      </c>
      <c r="E85" s="15" t="s">
        <v>37</v>
      </c>
      <c r="F85" s="86" t="s">
        <v>70</v>
      </c>
      <c r="G85" s="16">
        <v>40</v>
      </c>
      <c r="H85" s="23">
        <v>1000</v>
      </c>
      <c r="I85" s="40"/>
      <c r="J85" s="41"/>
      <c r="K85" s="42"/>
      <c r="L85" s="42"/>
      <c r="M85" s="42"/>
      <c r="N85" s="42"/>
      <c r="O85" s="42"/>
      <c r="P85" s="42"/>
      <c r="Q85" s="41"/>
      <c r="R85" s="43"/>
      <c r="S85" s="18">
        <f t="shared" si="8"/>
        <v>0</v>
      </c>
      <c r="T85" s="19">
        <f t="shared" ref="T85" si="11">S85*H85</f>
        <v>0</v>
      </c>
    </row>
    <row r="86" spans="2:20" s="7" customFormat="1" ht="21" customHeight="1" x14ac:dyDescent="0.2">
      <c r="C86" s="91" t="s">
        <v>34</v>
      </c>
      <c r="D86" s="21" t="s">
        <v>81</v>
      </c>
      <c r="E86" s="69" t="s">
        <v>58</v>
      </c>
      <c r="F86" s="93" t="s">
        <v>228</v>
      </c>
      <c r="G86" s="16">
        <v>70</v>
      </c>
      <c r="H86" s="17">
        <v>500</v>
      </c>
      <c r="I86" s="40"/>
      <c r="J86" s="41"/>
      <c r="K86" s="42"/>
      <c r="L86" s="42"/>
      <c r="M86" s="42"/>
      <c r="N86" s="42"/>
      <c r="O86" s="42"/>
      <c r="P86" s="42"/>
      <c r="Q86" s="41"/>
      <c r="R86" s="43"/>
      <c r="S86" s="18">
        <f t="shared" si="8"/>
        <v>0</v>
      </c>
      <c r="T86" s="19">
        <f t="shared" si="9"/>
        <v>0</v>
      </c>
    </row>
    <row r="87" spans="2:20" s="7" customFormat="1" ht="21" customHeight="1" x14ac:dyDescent="0.2">
      <c r="C87" s="91" t="s">
        <v>34</v>
      </c>
      <c r="D87" s="21" t="s">
        <v>82</v>
      </c>
      <c r="E87" s="69" t="s">
        <v>9</v>
      </c>
      <c r="F87" s="93" t="s">
        <v>229</v>
      </c>
      <c r="G87" s="16">
        <v>70</v>
      </c>
      <c r="H87" s="17">
        <v>300</v>
      </c>
      <c r="I87" s="40"/>
      <c r="J87" s="41"/>
      <c r="K87" s="41"/>
      <c r="L87" s="41"/>
      <c r="M87" s="41"/>
      <c r="N87" s="41"/>
      <c r="O87" s="42"/>
      <c r="P87" s="42"/>
      <c r="Q87" s="41"/>
      <c r="R87" s="43"/>
      <c r="S87" s="18">
        <f t="shared" si="8"/>
        <v>0</v>
      </c>
      <c r="T87" s="19">
        <f t="shared" si="9"/>
        <v>0</v>
      </c>
    </row>
    <row r="88" spans="2:20" s="7" customFormat="1" ht="21" customHeight="1" x14ac:dyDescent="0.2">
      <c r="B88" s="7" t="s">
        <v>188</v>
      </c>
      <c r="C88" s="91" t="s">
        <v>34</v>
      </c>
      <c r="D88" s="21" t="s">
        <v>83</v>
      </c>
      <c r="E88" s="69" t="s">
        <v>37</v>
      </c>
      <c r="F88" s="93" t="s">
        <v>217</v>
      </c>
      <c r="G88" s="16">
        <v>70</v>
      </c>
      <c r="H88" s="17">
        <v>350</v>
      </c>
      <c r="I88" s="40"/>
      <c r="J88" s="41"/>
      <c r="K88" s="42"/>
      <c r="L88" s="42"/>
      <c r="M88" s="42"/>
      <c r="N88" s="42"/>
      <c r="O88" s="42"/>
      <c r="P88" s="41"/>
      <c r="Q88" s="41"/>
      <c r="R88" s="43"/>
      <c r="S88" s="18">
        <f t="shared" si="8"/>
        <v>0</v>
      </c>
      <c r="T88" s="19">
        <f t="shared" si="9"/>
        <v>0</v>
      </c>
    </row>
    <row r="89" spans="2:20" s="7" customFormat="1" ht="21" customHeight="1" x14ac:dyDescent="0.2">
      <c r="C89" s="91" t="s">
        <v>34</v>
      </c>
      <c r="D89" s="21" t="s">
        <v>83</v>
      </c>
      <c r="E89" s="69" t="s">
        <v>11</v>
      </c>
      <c r="F89" s="93" t="s">
        <v>159</v>
      </c>
      <c r="G89" s="16">
        <v>70</v>
      </c>
      <c r="H89" s="17">
        <v>350</v>
      </c>
      <c r="I89" s="40"/>
      <c r="J89" s="41"/>
      <c r="K89" s="42"/>
      <c r="L89" s="42"/>
      <c r="M89" s="42"/>
      <c r="N89" s="42"/>
      <c r="O89" s="42"/>
      <c r="P89" s="42"/>
      <c r="Q89" s="41"/>
      <c r="R89" s="43"/>
      <c r="S89" s="18">
        <f t="shared" si="8"/>
        <v>0</v>
      </c>
      <c r="T89" s="19">
        <f t="shared" si="9"/>
        <v>0</v>
      </c>
    </row>
    <row r="90" spans="2:20" s="7" customFormat="1" ht="21" customHeight="1" x14ac:dyDescent="0.2">
      <c r="C90" s="91" t="s">
        <v>34</v>
      </c>
      <c r="D90" s="21" t="s">
        <v>84</v>
      </c>
      <c r="E90" s="69" t="s">
        <v>37</v>
      </c>
      <c r="F90" s="93" t="s">
        <v>160</v>
      </c>
      <c r="G90" s="16">
        <v>70</v>
      </c>
      <c r="H90" s="17">
        <v>300</v>
      </c>
      <c r="I90" s="40"/>
      <c r="J90" s="41"/>
      <c r="K90" s="42"/>
      <c r="L90" s="42"/>
      <c r="M90" s="42"/>
      <c r="N90" s="42"/>
      <c r="O90" s="42"/>
      <c r="P90" s="41"/>
      <c r="Q90" s="41"/>
      <c r="R90" s="43"/>
      <c r="S90" s="18">
        <f t="shared" si="8"/>
        <v>0</v>
      </c>
      <c r="T90" s="19">
        <f t="shared" si="9"/>
        <v>0</v>
      </c>
    </row>
    <row r="91" spans="2:20" s="7" customFormat="1" ht="21" customHeight="1" x14ac:dyDescent="0.2">
      <c r="C91" s="91" t="s">
        <v>34</v>
      </c>
      <c r="D91" s="21" t="s">
        <v>84</v>
      </c>
      <c r="E91" s="69" t="s">
        <v>6</v>
      </c>
      <c r="F91" s="93" t="s">
        <v>160</v>
      </c>
      <c r="G91" s="16">
        <v>70</v>
      </c>
      <c r="H91" s="17">
        <v>300</v>
      </c>
      <c r="I91" s="40"/>
      <c r="J91" s="41"/>
      <c r="K91" s="42"/>
      <c r="L91" s="42"/>
      <c r="M91" s="42"/>
      <c r="N91" s="42"/>
      <c r="O91" s="42"/>
      <c r="P91" s="41"/>
      <c r="Q91" s="41"/>
      <c r="R91" s="43"/>
      <c r="S91" s="18">
        <f t="shared" si="8"/>
        <v>0</v>
      </c>
      <c r="T91" s="19">
        <f t="shared" si="9"/>
        <v>0</v>
      </c>
    </row>
    <row r="92" spans="2:20" s="7" customFormat="1" ht="21" customHeight="1" x14ac:dyDescent="0.2">
      <c r="C92" s="91" t="s">
        <v>34</v>
      </c>
      <c r="D92" s="21" t="s">
        <v>85</v>
      </c>
      <c r="E92" s="15" t="s">
        <v>9</v>
      </c>
      <c r="F92" s="86" t="s">
        <v>230</v>
      </c>
      <c r="G92" s="16">
        <v>70</v>
      </c>
      <c r="H92" s="17">
        <v>550</v>
      </c>
      <c r="I92" s="40"/>
      <c r="J92" s="42"/>
      <c r="K92" s="42"/>
      <c r="L92" s="42"/>
      <c r="M92" s="42"/>
      <c r="N92" s="42"/>
      <c r="O92" s="42"/>
      <c r="P92" s="42"/>
      <c r="Q92" s="41"/>
      <c r="R92" s="43"/>
      <c r="S92" s="18">
        <f t="shared" si="8"/>
        <v>0</v>
      </c>
      <c r="T92" s="19">
        <f t="shared" si="9"/>
        <v>0</v>
      </c>
    </row>
    <row r="93" spans="2:20" s="7" customFormat="1" ht="21" customHeight="1" x14ac:dyDescent="0.2">
      <c r="C93" s="91" t="s">
        <v>34</v>
      </c>
      <c r="D93" s="21" t="s">
        <v>85</v>
      </c>
      <c r="E93" s="15" t="s">
        <v>37</v>
      </c>
      <c r="F93" s="86" t="s">
        <v>230</v>
      </c>
      <c r="G93" s="16">
        <v>70</v>
      </c>
      <c r="H93" s="17">
        <v>550</v>
      </c>
      <c r="I93" s="40"/>
      <c r="J93" s="41"/>
      <c r="K93" s="42"/>
      <c r="L93" s="42"/>
      <c r="M93" s="42"/>
      <c r="N93" s="42"/>
      <c r="O93" s="42"/>
      <c r="P93" s="42"/>
      <c r="Q93" s="41"/>
      <c r="R93" s="43"/>
      <c r="S93" s="18">
        <f t="shared" si="8"/>
        <v>0</v>
      </c>
      <c r="T93" s="19">
        <f t="shared" si="9"/>
        <v>0</v>
      </c>
    </row>
    <row r="94" spans="2:20" s="7" customFormat="1" ht="21" customHeight="1" x14ac:dyDescent="0.2">
      <c r="C94" s="91" t="s">
        <v>34</v>
      </c>
      <c r="D94" s="21" t="s">
        <v>86</v>
      </c>
      <c r="E94" s="15" t="s">
        <v>9</v>
      </c>
      <c r="F94" s="86" t="s">
        <v>146</v>
      </c>
      <c r="G94" s="16">
        <v>70</v>
      </c>
      <c r="H94" s="17">
        <v>300</v>
      </c>
      <c r="I94" s="40"/>
      <c r="J94" s="41"/>
      <c r="K94" s="42"/>
      <c r="L94" s="42"/>
      <c r="M94" s="42"/>
      <c r="N94" s="42"/>
      <c r="O94" s="42"/>
      <c r="P94" s="41"/>
      <c r="Q94" s="41"/>
      <c r="R94" s="43"/>
      <c r="S94" s="18">
        <f t="shared" si="8"/>
        <v>0</v>
      </c>
      <c r="T94" s="19">
        <f t="shared" si="9"/>
        <v>0</v>
      </c>
    </row>
    <row r="95" spans="2:20" s="7" customFormat="1" ht="21" customHeight="1" x14ac:dyDescent="0.2">
      <c r="C95" s="91" t="s">
        <v>34</v>
      </c>
      <c r="D95" s="21" t="s">
        <v>86</v>
      </c>
      <c r="E95" s="15" t="s">
        <v>145</v>
      </c>
      <c r="F95" s="84" t="s">
        <v>146</v>
      </c>
      <c r="G95" s="16">
        <v>70</v>
      </c>
      <c r="H95" s="17">
        <v>300</v>
      </c>
      <c r="I95" s="40"/>
      <c r="J95" s="41"/>
      <c r="K95" s="42"/>
      <c r="L95" s="42"/>
      <c r="M95" s="42"/>
      <c r="N95" s="42"/>
      <c r="O95" s="42"/>
      <c r="P95" s="41"/>
      <c r="Q95" s="41"/>
      <c r="R95" s="43"/>
      <c r="S95" s="18">
        <f t="shared" si="8"/>
        <v>0</v>
      </c>
      <c r="T95" s="19">
        <f t="shared" si="9"/>
        <v>0</v>
      </c>
    </row>
    <row r="96" spans="2:20" s="7" customFormat="1" ht="21" customHeight="1" x14ac:dyDescent="0.2">
      <c r="C96" s="91" t="s">
        <v>34</v>
      </c>
      <c r="D96" s="21" t="s">
        <v>86</v>
      </c>
      <c r="E96" s="15" t="s">
        <v>6</v>
      </c>
      <c r="F96" s="84" t="s">
        <v>146</v>
      </c>
      <c r="G96" s="16">
        <v>70</v>
      </c>
      <c r="H96" s="17">
        <v>300</v>
      </c>
      <c r="I96" s="40"/>
      <c r="J96" s="41"/>
      <c r="K96" s="42"/>
      <c r="L96" s="42"/>
      <c r="M96" s="42"/>
      <c r="N96" s="42"/>
      <c r="O96" s="42"/>
      <c r="P96" s="41"/>
      <c r="Q96" s="41"/>
      <c r="R96" s="43"/>
      <c r="S96" s="18">
        <f t="shared" si="8"/>
        <v>0</v>
      </c>
      <c r="T96" s="19">
        <f t="shared" si="9"/>
        <v>0</v>
      </c>
    </row>
    <row r="97" spans="2:20" s="7" customFormat="1" ht="21" customHeight="1" x14ac:dyDescent="0.2">
      <c r="C97" s="91" t="s">
        <v>34</v>
      </c>
      <c r="D97" s="21" t="s">
        <v>86</v>
      </c>
      <c r="E97" s="15" t="s">
        <v>58</v>
      </c>
      <c r="F97" s="84" t="s">
        <v>146</v>
      </c>
      <c r="G97" s="16">
        <v>70</v>
      </c>
      <c r="H97" s="17">
        <v>300</v>
      </c>
      <c r="I97" s="40"/>
      <c r="J97" s="41"/>
      <c r="K97" s="42"/>
      <c r="L97" s="42"/>
      <c r="M97" s="42"/>
      <c r="N97" s="42"/>
      <c r="O97" s="42"/>
      <c r="P97" s="41"/>
      <c r="Q97" s="41"/>
      <c r="R97" s="43"/>
      <c r="S97" s="18">
        <f t="shared" si="8"/>
        <v>0</v>
      </c>
      <c r="T97" s="19">
        <f t="shared" si="9"/>
        <v>0</v>
      </c>
    </row>
    <row r="98" spans="2:20" s="7" customFormat="1" ht="21" customHeight="1" x14ac:dyDescent="0.2">
      <c r="C98" s="91" t="s">
        <v>34</v>
      </c>
      <c r="D98" s="21" t="s">
        <v>87</v>
      </c>
      <c r="E98" s="15" t="s">
        <v>9</v>
      </c>
      <c r="F98" s="86" t="s">
        <v>59</v>
      </c>
      <c r="G98" s="16">
        <v>40</v>
      </c>
      <c r="H98" s="17">
        <v>650</v>
      </c>
      <c r="I98" s="40"/>
      <c r="J98" s="41"/>
      <c r="K98" s="42"/>
      <c r="L98" s="42"/>
      <c r="M98" s="42"/>
      <c r="N98" s="42"/>
      <c r="O98" s="42"/>
      <c r="P98" s="41"/>
      <c r="Q98" s="41"/>
      <c r="R98" s="43"/>
      <c r="S98" s="18">
        <f t="shared" si="8"/>
        <v>0</v>
      </c>
      <c r="T98" s="19">
        <f t="shared" si="9"/>
        <v>0</v>
      </c>
    </row>
    <row r="99" spans="2:20" s="7" customFormat="1" ht="21" customHeight="1" x14ac:dyDescent="0.2">
      <c r="B99" s="7" t="s">
        <v>188</v>
      </c>
      <c r="C99" s="91" t="s">
        <v>34</v>
      </c>
      <c r="D99" s="20" t="s">
        <v>88</v>
      </c>
      <c r="E99" s="15" t="s">
        <v>9</v>
      </c>
      <c r="F99" s="86" t="s">
        <v>164</v>
      </c>
      <c r="G99" s="16">
        <v>70</v>
      </c>
      <c r="H99" s="17">
        <v>650</v>
      </c>
      <c r="I99" s="40"/>
      <c r="J99" s="42"/>
      <c r="K99" s="42"/>
      <c r="L99" s="42"/>
      <c r="M99" s="42"/>
      <c r="N99" s="42"/>
      <c r="O99" s="42"/>
      <c r="P99" s="42"/>
      <c r="Q99" s="41"/>
      <c r="R99" s="43"/>
      <c r="S99" s="18">
        <f t="shared" si="8"/>
        <v>0</v>
      </c>
      <c r="T99" s="19">
        <f t="shared" si="9"/>
        <v>0</v>
      </c>
    </row>
    <row r="100" spans="2:20" s="7" customFormat="1" ht="21" customHeight="1" x14ac:dyDescent="0.2">
      <c r="B100" s="7" t="s">
        <v>188</v>
      </c>
      <c r="C100" s="91" t="s">
        <v>34</v>
      </c>
      <c r="D100" s="20" t="s">
        <v>88</v>
      </c>
      <c r="E100" s="15" t="s">
        <v>37</v>
      </c>
      <c r="F100" s="86" t="s">
        <v>164</v>
      </c>
      <c r="G100" s="16">
        <v>70</v>
      </c>
      <c r="H100" s="17">
        <v>650</v>
      </c>
      <c r="I100" s="40"/>
      <c r="J100" s="42"/>
      <c r="K100" s="42"/>
      <c r="L100" s="42"/>
      <c r="M100" s="42"/>
      <c r="N100" s="42"/>
      <c r="O100" s="42"/>
      <c r="P100" s="42"/>
      <c r="Q100" s="41"/>
      <c r="R100" s="43"/>
      <c r="S100" s="18">
        <f t="shared" si="8"/>
        <v>0</v>
      </c>
      <c r="T100" s="19">
        <f t="shared" si="9"/>
        <v>0</v>
      </c>
    </row>
    <row r="101" spans="2:20" s="7" customFormat="1" ht="21" customHeight="1" x14ac:dyDescent="0.2">
      <c r="C101" s="91" t="s">
        <v>34</v>
      </c>
      <c r="D101" s="20" t="s">
        <v>88</v>
      </c>
      <c r="E101" s="69" t="s">
        <v>58</v>
      </c>
      <c r="F101" s="93" t="s">
        <v>164</v>
      </c>
      <c r="G101" s="16">
        <v>70</v>
      </c>
      <c r="H101" s="17">
        <v>650</v>
      </c>
      <c r="I101" s="40"/>
      <c r="J101" s="42"/>
      <c r="K101" s="42"/>
      <c r="L101" s="42"/>
      <c r="M101" s="42"/>
      <c r="N101" s="42"/>
      <c r="O101" s="42"/>
      <c r="P101" s="42"/>
      <c r="Q101" s="41"/>
      <c r="R101" s="43"/>
      <c r="S101" s="18">
        <f t="shared" si="8"/>
        <v>0</v>
      </c>
      <c r="T101" s="19">
        <f t="shared" si="9"/>
        <v>0</v>
      </c>
    </row>
    <row r="102" spans="2:20" s="7" customFormat="1" ht="21" customHeight="1" x14ac:dyDescent="0.2">
      <c r="C102" s="91" t="s">
        <v>34</v>
      </c>
      <c r="D102" s="20" t="s">
        <v>88</v>
      </c>
      <c r="E102" s="15" t="s">
        <v>6</v>
      </c>
      <c r="F102" s="86" t="s">
        <v>164</v>
      </c>
      <c r="G102" s="16">
        <v>70</v>
      </c>
      <c r="H102" s="17">
        <v>650</v>
      </c>
      <c r="I102" s="40"/>
      <c r="J102" s="42"/>
      <c r="K102" s="42"/>
      <c r="L102" s="42"/>
      <c r="M102" s="42"/>
      <c r="N102" s="42"/>
      <c r="O102" s="42"/>
      <c r="P102" s="42"/>
      <c r="Q102" s="41"/>
      <c r="R102" s="43"/>
      <c r="S102" s="18">
        <f t="shared" si="8"/>
        <v>0</v>
      </c>
      <c r="T102" s="19">
        <f t="shared" si="9"/>
        <v>0</v>
      </c>
    </row>
    <row r="103" spans="2:20" s="7" customFormat="1" ht="21" customHeight="1" x14ac:dyDescent="0.2">
      <c r="C103" s="91" t="s">
        <v>34</v>
      </c>
      <c r="D103" s="21" t="s">
        <v>89</v>
      </c>
      <c r="E103" s="15" t="s">
        <v>9</v>
      </c>
      <c r="F103" s="86" t="s">
        <v>130</v>
      </c>
      <c r="G103" s="16">
        <v>40</v>
      </c>
      <c r="H103" s="17">
        <v>900</v>
      </c>
      <c r="I103" s="40"/>
      <c r="J103" s="41"/>
      <c r="K103" s="42"/>
      <c r="L103" s="42"/>
      <c r="M103" s="42"/>
      <c r="N103" s="42"/>
      <c r="O103" s="42"/>
      <c r="P103" s="42"/>
      <c r="Q103" s="41"/>
      <c r="R103" s="43"/>
      <c r="S103" s="18">
        <f t="shared" si="8"/>
        <v>0</v>
      </c>
      <c r="T103" s="19">
        <f t="shared" si="9"/>
        <v>0</v>
      </c>
    </row>
    <row r="104" spans="2:20" s="7" customFormat="1" ht="21" customHeight="1" x14ac:dyDescent="0.2">
      <c r="C104" s="91" t="s">
        <v>34</v>
      </c>
      <c r="D104" s="21" t="s">
        <v>90</v>
      </c>
      <c r="E104" s="15" t="s">
        <v>9</v>
      </c>
      <c r="F104" s="86" t="s">
        <v>165</v>
      </c>
      <c r="G104" s="16">
        <v>40</v>
      </c>
      <c r="H104" s="17">
        <v>1200</v>
      </c>
      <c r="I104" s="40"/>
      <c r="J104" s="41"/>
      <c r="K104" s="42"/>
      <c r="L104" s="42"/>
      <c r="M104" s="42"/>
      <c r="N104" s="42"/>
      <c r="O104" s="42"/>
      <c r="P104" s="42"/>
      <c r="Q104" s="41"/>
      <c r="R104" s="43"/>
      <c r="S104" s="18">
        <f t="shared" ref="S104:S127" si="12">SUM(I104:R104)</f>
        <v>0</v>
      </c>
      <c r="T104" s="19">
        <f t="shared" ref="T104:T127" si="13">S104*H104</f>
        <v>0</v>
      </c>
    </row>
    <row r="105" spans="2:20" s="7" customFormat="1" ht="21" customHeight="1" x14ac:dyDescent="0.2">
      <c r="C105" s="91" t="s">
        <v>34</v>
      </c>
      <c r="D105" s="21" t="s">
        <v>218</v>
      </c>
      <c r="E105" s="70" t="s">
        <v>6</v>
      </c>
      <c r="F105" s="87" t="s">
        <v>165</v>
      </c>
      <c r="G105" s="71">
        <v>40</v>
      </c>
      <c r="H105" s="17">
        <v>1200</v>
      </c>
      <c r="I105" s="40"/>
      <c r="J105" s="41"/>
      <c r="K105" s="42"/>
      <c r="L105" s="42"/>
      <c r="M105" s="42"/>
      <c r="N105" s="42"/>
      <c r="O105" s="42"/>
      <c r="P105" s="42"/>
      <c r="Q105" s="41"/>
      <c r="R105" s="43"/>
      <c r="S105" s="18">
        <f t="shared" si="12"/>
        <v>0</v>
      </c>
      <c r="T105" s="19">
        <f t="shared" si="13"/>
        <v>0</v>
      </c>
    </row>
    <row r="106" spans="2:20" s="7" customFormat="1" ht="21" customHeight="1" x14ac:dyDescent="0.2">
      <c r="C106" s="91" t="s">
        <v>34</v>
      </c>
      <c r="D106" s="21" t="s">
        <v>219</v>
      </c>
      <c r="E106" s="70" t="s">
        <v>11</v>
      </c>
      <c r="F106" s="87" t="s">
        <v>220</v>
      </c>
      <c r="G106" s="71">
        <v>40</v>
      </c>
      <c r="H106" s="17">
        <v>1200</v>
      </c>
      <c r="I106" s="40"/>
      <c r="J106" s="41"/>
      <c r="K106" s="42"/>
      <c r="L106" s="42"/>
      <c r="M106" s="42"/>
      <c r="N106" s="42"/>
      <c r="O106" s="42"/>
      <c r="P106" s="42"/>
      <c r="Q106" s="41"/>
      <c r="R106" s="43"/>
      <c r="S106" s="18">
        <f t="shared" si="12"/>
        <v>0</v>
      </c>
      <c r="T106" s="19">
        <f t="shared" si="13"/>
        <v>0</v>
      </c>
    </row>
    <row r="107" spans="2:20" s="7" customFormat="1" ht="21" customHeight="1" x14ac:dyDescent="0.2">
      <c r="C107" s="91" t="s">
        <v>34</v>
      </c>
      <c r="D107" s="21" t="s">
        <v>91</v>
      </c>
      <c r="E107" s="69" t="s">
        <v>9</v>
      </c>
      <c r="F107" s="93" t="s">
        <v>59</v>
      </c>
      <c r="G107" s="16">
        <v>40</v>
      </c>
      <c r="H107" s="17">
        <v>1200</v>
      </c>
      <c r="I107" s="40"/>
      <c r="J107" s="41"/>
      <c r="K107" s="42"/>
      <c r="L107" s="42"/>
      <c r="M107" s="42"/>
      <c r="N107" s="42"/>
      <c r="O107" s="42"/>
      <c r="P107" s="42"/>
      <c r="Q107" s="41"/>
      <c r="R107" s="43"/>
      <c r="S107" s="18">
        <f t="shared" si="12"/>
        <v>0</v>
      </c>
      <c r="T107" s="19">
        <f t="shared" si="13"/>
        <v>0</v>
      </c>
    </row>
    <row r="108" spans="2:20" s="7" customFormat="1" ht="21" customHeight="1" x14ac:dyDescent="0.2">
      <c r="C108" s="91" t="s">
        <v>34</v>
      </c>
      <c r="D108" s="21" t="s">
        <v>92</v>
      </c>
      <c r="E108" s="15" t="s">
        <v>9</v>
      </c>
      <c r="F108" s="86" t="s">
        <v>161</v>
      </c>
      <c r="G108" s="16">
        <v>40</v>
      </c>
      <c r="H108" s="17">
        <v>1200</v>
      </c>
      <c r="I108" s="40"/>
      <c r="J108" s="41"/>
      <c r="K108" s="42"/>
      <c r="L108" s="42"/>
      <c r="M108" s="42"/>
      <c r="N108" s="42"/>
      <c r="O108" s="42"/>
      <c r="P108" s="42"/>
      <c r="Q108" s="41"/>
      <c r="R108" s="43"/>
      <c r="S108" s="18">
        <f t="shared" si="12"/>
        <v>0</v>
      </c>
      <c r="T108" s="19">
        <f t="shared" si="13"/>
        <v>0</v>
      </c>
    </row>
    <row r="109" spans="2:20" s="7" customFormat="1" ht="21" customHeight="1" x14ac:dyDescent="0.2">
      <c r="C109" s="91" t="s">
        <v>34</v>
      </c>
      <c r="D109" s="21" t="s">
        <v>221</v>
      </c>
      <c r="E109" s="94" t="s">
        <v>37</v>
      </c>
      <c r="F109" s="95" t="s">
        <v>224</v>
      </c>
      <c r="G109" s="96">
        <v>40</v>
      </c>
      <c r="H109" s="17">
        <v>1200</v>
      </c>
      <c r="I109" s="40"/>
      <c r="J109" s="41"/>
      <c r="K109" s="42"/>
      <c r="L109" s="42"/>
      <c r="M109" s="42"/>
      <c r="N109" s="42"/>
      <c r="O109" s="42"/>
      <c r="P109" s="42"/>
      <c r="Q109" s="41"/>
      <c r="R109" s="43"/>
      <c r="S109" s="18">
        <f t="shared" si="12"/>
        <v>0</v>
      </c>
      <c r="T109" s="19">
        <f t="shared" si="13"/>
        <v>0</v>
      </c>
    </row>
    <row r="110" spans="2:20" s="7" customFormat="1" ht="21" customHeight="1" x14ac:dyDescent="0.2">
      <c r="C110" s="91" t="s">
        <v>34</v>
      </c>
      <c r="D110" s="21" t="s">
        <v>93</v>
      </c>
      <c r="E110" s="15" t="s">
        <v>9</v>
      </c>
      <c r="F110" s="86" t="s">
        <v>162</v>
      </c>
      <c r="G110" s="16">
        <v>40</v>
      </c>
      <c r="H110" s="17">
        <v>1200</v>
      </c>
      <c r="I110" s="40"/>
      <c r="J110" s="41"/>
      <c r="K110" s="42"/>
      <c r="L110" s="42"/>
      <c r="M110" s="42"/>
      <c r="N110" s="42"/>
      <c r="O110" s="42"/>
      <c r="P110" s="42"/>
      <c r="Q110" s="41"/>
      <c r="R110" s="43"/>
      <c r="S110" s="18">
        <f t="shared" si="12"/>
        <v>0</v>
      </c>
      <c r="T110" s="19">
        <f t="shared" si="13"/>
        <v>0</v>
      </c>
    </row>
    <row r="111" spans="2:20" s="7" customFormat="1" ht="21" customHeight="1" x14ac:dyDescent="0.2">
      <c r="C111" s="91" t="s">
        <v>34</v>
      </c>
      <c r="D111" s="21" t="s">
        <v>94</v>
      </c>
      <c r="E111" s="15" t="s">
        <v>6</v>
      </c>
      <c r="F111" s="86" t="s">
        <v>232</v>
      </c>
      <c r="G111" s="16">
        <v>40</v>
      </c>
      <c r="H111" s="17">
        <v>1000</v>
      </c>
      <c r="I111" s="40"/>
      <c r="J111" s="41"/>
      <c r="K111" s="42"/>
      <c r="L111" s="41"/>
      <c r="M111" s="41"/>
      <c r="N111" s="41"/>
      <c r="O111" s="41"/>
      <c r="P111" s="41"/>
      <c r="Q111" s="41"/>
      <c r="R111" s="43"/>
      <c r="S111" s="18">
        <f t="shared" si="12"/>
        <v>0</v>
      </c>
      <c r="T111" s="19">
        <f t="shared" si="13"/>
        <v>0</v>
      </c>
    </row>
    <row r="112" spans="2:20" s="7" customFormat="1" ht="21" customHeight="1" x14ac:dyDescent="0.2">
      <c r="C112" s="91" t="s">
        <v>34</v>
      </c>
      <c r="D112" s="21" t="s">
        <v>95</v>
      </c>
      <c r="E112" s="15" t="s">
        <v>6</v>
      </c>
      <c r="F112" s="86" t="s">
        <v>233</v>
      </c>
      <c r="G112" s="16">
        <v>40</v>
      </c>
      <c r="H112" s="17">
        <v>1200</v>
      </c>
      <c r="I112" s="40"/>
      <c r="J112" s="41"/>
      <c r="K112" s="42"/>
      <c r="L112" s="42"/>
      <c r="M112" s="42"/>
      <c r="N112" s="42"/>
      <c r="O112" s="42"/>
      <c r="P112" s="42"/>
      <c r="Q112" s="41"/>
      <c r="R112" s="43"/>
      <c r="S112" s="18">
        <f t="shared" si="12"/>
        <v>0</v>
      </c>
      <c r="T112" s="19">
        <f t="shared" si="13"/>
        <v>0</v>
      </c>
    </row>
    <row r="113" spans="1:20" s="7" customFormat="1" ht="21" customHeight="1" x14ac:dyDescent="0.2">
      <c r="C113" s="91" t="s">
        <v>34</v>
      </c>
      <c r="D113" s="21" t="s">
        <v>96</v>
      </c>
      <c r="E113" s="15" t="s">
        <v>26</v>
      </c>
      <c r="F113" s="86" t="s">
        <v>227</v>
      </c>
      <c r="G113" s="16">
        <v>40</v>
      </c>
      <c r="H113" s="17">
        <v>1100</v>
      </c>
      <c r="I113" s="40"/>
      <c r="J113" s="41"/>
      <c r="K113" s="42"/>
      <c r="L113" s="42"/>
      <c r="M113" s="42"/>
      <c r="N113" s="42"/>
      <c r="O113" s="42"/>
      <c r="P113" s="42"/>
      <c r="Q113" s="41"/>
      <c r="R113" s="43"/>
      <c r="S113" s="18">
        <f t="shared" si="12"/>
        <v>0</v>
      </c>
      <c r="T113" s="19">
        <f t="shared" si="13"/>
        <v>0</v>
      </c>
    </row>
    <row r="114" spans="1:20" s="7" customFormat="1" ht="21" customHeight="1" x14ac:dyDescent="0.2">
      <c r="C114" s="91" t="s">
        <v>34</v>
      </c>
      <c r="D114" s="21" t="s">
        <v>97</v>
      </c>
      <c r="E114" s="15" t="s">
        <v>9</v>
      </c>
      <c r="F114" s="86" t="s">
        <v>133</v>
      </c>
      <c r="G114" s="16">
        <v>40</v>
      </c>
      <c r="H114" s="17">
        <v>1100</v>
      </c>
      <c r="I114" s="40"/>
      <c r="J114" s="41"/>
      <c r="K114" s="42"/>
      <c r="L114" s="42"/>
      <c r="M114" s="42"/>
      <c r="N114" s="42"/>
      <c r="O114" s="42"/>
      <c r="P114" s="42"/>
      <c r="Q114" s="41"/>
      <c r="R114" s="43"/>
      <c r="S114" s="18">
        <f t="shared" si="12"/>
        <v>0</v>
      </c>
      <c r="T114" s="19">
        <f t="shared" si="13"/>
        <v>0</v>
      </c>
    </row>
    <row r="115" spans="1:20" s="7" customFormat="1" ht="21" customHeight="1" x14ac:dyDescent="0.2">
      <c r="B115" s="7" t="s">
        <v>188</v>
      </c>
      <c r="C115" s="91" t="s">
        <v>34</v>
      </c>
      <c r="D115" s="20" t="s">
        <v>98</v>
      </c>
      <c r="E115" s="15" t="s">
        <v>9</v>
      </c>
      <c r="F115" s="86" t="s">
        <v>234</v>
      </c>
      <c r="G115" s="16">
        <v>50</v>
      </c>
      <c r="H115" s="17">
        <v>500</v>
      </c>
      <c r="I115" s="40"/>
      <c r="J115" s="41"/>
      <c r="K115" s="42"/>
      <c r="L115" s="42"/>
      <c r="M115" s="42"/>
      <c r="N115" s="42"/>
      <c r="O115" s="42"/>
      <c r="P115" s="41"/>
      <c r="Q115" s="41"/>
      <c r="R115" s="43"/>
      <c r="S115" s="18">
        <f t="shared" si="12"/>
        <v>0</v>
      </c>
      <c r="T115" s="19">
        <f t="shared" si="13"/>
        <v>0</v>
      </c>
    </row>
    <row r="116" spans="1:20" s="7" customFormat="1" ht="21" customHeight="1" x14ac:dyDescent="0.2">
      <c r="B116" s="7" t="s">
        <v>188</v>
      </c>
      <c r="C116" s="91" t="s">
        <v>34</v>
      </c>
      <c r="D116" s="20" t="s">
        <v>98</v>
      </c>
      <c r="E116" s="15" t="s">
        <v>6</v>
      </c>
      <c r="F116" s="86" t="s">
        <v>234</v>
      </c>
      <c r="G116" s="16">
        <v>50</v>
      </c>
      <c r="H116" s="17">
        <v>500</v>
      </c>
      <c r="I116" s="40"/>
      <c r="J116" s="41"/>
      <c r="K116" s="42"/>
      <c r="L116" s="42"/>
      <c r="M116" s="42"/>
      <c r="N116" s="42"/>
      <c r="O116" s="42"/>
      <c r="P116" s="41"/>
      <c r="Q116" s="41"/>
      <c r="R116" s="43"/>
      <c r="S116" s="18">
        <f t="shared" si="12"/>
        <v>0</v>
      </c>
      <c r="T116" s="19">
        <f t="shared" si="13"/>
        <v>0</v>
      </c>
    </row>
    <row r="117" spans="1:20" s="7" customFormat="1" ht="21" customHeight="1" x14ac:dyDescent="0.2">
      <c r="B117" s="7" t="s">
        <v>188</v>
      </c>
      <c r="C117" s="91" t="s">
        <v>34</v>
      </c>
      <c r="D117" s="20" t="s">
        <v>99</v>
      </c>
      <c r="E117" s="15" t="s">
        <v>9</v>
      </c>
      <c r="F117" s="86" t="s">
        <v>130</v>
      </c>
      <c r="G117" s="16">
        <v>50</v>
      </c>
      <c r="H117" s="17">
        <v>500</v>
      </c>
      <c r="I117" s="40"/>
      <c r="J117" s="41"/>
      <c r="K117" s="42"/>
      <c r="L117" s="42"/>
      <c r="M117" s="42"/>
      <c r="N117" s="42"/>
      <c r="O117" s="42"/>
      <c r="P117" s="41"/>
      <c r="Q117" s="41"/>
      <c r="R117" s="43"/>
      <c r="S117" s="18">
        <f t="shared" si="12"/>
        <v>0</v>
      </c>
      <c r="T117" s="19">
        <f t="shared" si="13"/>
        <v>0</v>
      </c>
    </row>
    <row r="118" spans="1:20" s="7" customFormat="1" ht="21" customHeight="1" x14ac:dyDescent="0.2">
      <c r="B118" s="7" t="s">
        <v>188</v>
      </c>
      <c r="C118" s="91" t="s">
        <v>34</v>
      </c>
      <c r="D118" s="20" t="s">
        <v>100</v>
      </c>
      <c r="E118" s="15" t="s">
        <v>9</v>
      </c>
      <c r="F118" s="86" t="s">
        <v>235</v>
      </c>
      <c r="G118" s="16">
        <v>40</v>
      </c>
      <c r="H118" s="17">
        <v>950</v>
      </c>
      <c r="I118" s="40"/>
      <c r="J118" s="41"/>
      <c r="K118" s="42"/>
      <c r="L118" s="42"/>
      <c r="M118" s="42"/>
      <c r="N118" s="42"/>
      <c r="O118" s="42"/>
      <c r="P118" s="42"/>
      <c r="Q118" s="41"/>
      <c r="R118" s="43"/>
      <c r="S118" s="18">
        <f t="shared" si="12"/>
        <v>0</v>
      </c>
      <c r="T118" s="19">
        <f t="shared" si="13"/>
        <v>0</v>
      </c>
    </row>
    <row r="119" spans="1:20" s="7" customFormat="1" ht="21" customHeight="1" x14ac:dyDescent="0.2">
      <c r="C119" s="91" t="s">
        <v>34</v>
      </c>
      <c r="D119" s="21" t="s">
        <v>101</v>
      </c>
      <c r="E119" s="15" t="s">
        <v>9</v>
      </c>
      <c r="F119" s="86" t="s">
        <v>59</v>
      </c>
      <c r="G119" s="16">
        <v>40</v>
      </c>
      <c r="H119" s="17">
        <v>950</v>
      </c>
      <c r="I119" s="44"/>
      <c r="J119" s="42"/>
      <c r="K119" s="42"/>
      <c r="L119" s="42"/>
      <c r="M119" s="42"/>
      <c r="N119" s="42"/>
      <c r="O119" s="42"/>
      <c r="P119" s="41"/>
      <c r="Q119" s="41"/>
      <c r="R119" s="43"/>
      <c r="S119" s="18">
        <f t="shared" si="12"/>
        <v>0</v>
      </c>
      <c r="T119" s="19">
        <f t="shared" si="13"/>
        <v>0</v>
      </c>
    </row>
    <row r="120" spans="1:20" s="7" customFormat="1" ht="21" customHeight="1" x14ac:dyDescent="0.2">
      <c r="C120" s="91" t="s">
        <v>34</v>
      </c>
      <c r="D120" s="21" t="s">
        <v>101</v>
      </c>
      <c r="E120" s="15" t="s">
        <v>58</v>
      </c>
      <c r="F120" s="86" t="s">
        <v>59</v>
      </c>
      <c r="G120" s="16">
        <v>40</v>
      </c>
      <c r="H120" s="17">
        <v>950</v>
      </c>
      <c r="I120" s="40"/>
      <c r="J120" s="42"/>
      <c r="K120" s="42"/>
      <c r="L120" s="42"/>
      <c r="M120" s="42"/>
      <c r="N120" s="42"/>
      <c r="O120" s="42"/>
      <c r="P120" s="42"/>
      <c r="Q120" s="42"/>
      <c r="R120" s="45"/>
      <c r="S120" s="18">
        <f t="shared" si="12"/>
        <v>0</v>
      </c>
      <c r="T120" s="19">
        <f t="shared" si="13"/>
        <v>0</v>
      </c>
    </row>
    <row r="121" spans="1:20" s="7" customFormat="1" ht="21" customHeight="1" x14ac:dyDescent="0.2">
      <c r="B121" s="7" t="s">
        <v>188</v>
      </c>
      <c r="C121" s="91" t="s">
        <v>34</v>
      </c>
      <c r="D121" s="20" t="s">
        <v>102</v>
      </c>
      <c r="E121" s="15" t="s">
        <v>9</v>
      </c>
      <c r="F121" s="86" t="s">
        <v>133</v>
      </c>
      <c r="G121" s="16">
        <v>40</v>
      </c>
      <c r="H121" s="17">
        <v>950</v>
      </c>
      <c r="I121" s="40"/>
      <c r="J121" s="41"/>
      <c r="K121" s="42"/>
      <c r="L121" s="42"/>
      <c r="M121" s="42"/>
      <c r="N121" s="42"/>
      <c r="O121" s="42"/>
      <c r="P121" s="42"/>
      <c r="Q121" s="41"/>
      <c r="R121" s="43"/>
      <c r="S121" s="18">
        <f t="shared" si="12"/>
        <v>0</v>
      </c>
      <c r="T121" s="19">
        <f t="shared" si="13"/>
        <v>0</v>
      </c>
    </row>
    <row r="122" spans="1:20" s="7" customFormat="1" ht="21" customHeight="1" x14ac:dyDescent="0.2">
      <c r="B122" s="7" t="s">
        <v>188</v>
      </c>
      <c r="C122" s="91" t="s">
        <v>34</v>
      </c>
      <c r="D122" s="20" t="s">
        <v>103</v>
      </c>
      <c r="E122" s="15" t="s">
        <v>37</v>
      </c>
      <c r="F122" s="86" t="s">
        <v>64</v>
      </c>
      <c r="G122" s="16">
        <v>40</v>
      </c>
      <c r="H122" s="17">
        <v>800</v>
      </c>
      <c r="I122" s="40"/>
      <c r="J122" s="41"/>
      <c r="K122" s="42"/>
      <c r="L122" s="42"/>
      <c r="M122" s="42"/>
      <c r="N122" s="42"/>
      <c r="O122" s="42"/>
      <c r="P122" s="41"/>
      <c r="Q122" s="41"/>
      <c r="R122" s="43"/>
      <c r="S122" s="18">
        <f t="shared" si="12"/>
        <v>0</v>
      </c>
      <c r="T122" s="19">
        <f t="shared" si="13"/>
        <v>0</v>
      </c>
    </row>
    <row r="123" spans="1:20" s="7" customFormat="1" ht="21" customHeight="1" x14ac:dyDescent="0.2">
      <c r="C123" s="91" t="s">
        <v>34</v>
      </c>
      <c r="D123" s="21" t="s">
        <v>104</v>
      </c>
      <c r="E123" s="15" t="s">
        <v>6</v>
      </c>
      <c r="F123" s="86" t="s">
        <v>138</v>
      </c>
      <c r="G123" s="16">
        <v>40</v>
      </c>
      <c r="H123" s="17">
        <v>800</v>
      </c>
      <c r="I123" s="40"/>
      <c r="J123" s="41"/>
      <c r="K123" s="42"/>
      <c r="L123" s="42"/>
      <c r="M123" s="42"/>
      <c r="N123" s="42"/>
      <c r="O123" s="42"/>
      <c r="P123" s="41"/>
      <c r="Q123" s="41"/>
      <c r="R123" s="43"/>
      <c r="S123" s="18">
        <f t="shared" si="12"/>
        <v>0</v>
      </c>
      <c r="T123" s="19">
        <f t="shared" si="13"/>
        <v>0</v>
      </c>
    </row>
    <row r="124" spans="1:20" s="7" customFormat="1" ht="21" customHeight="1" x14ac:dyDescent="0.2">
      <c r="B124" s="7" t="s">
        <v>188</v>
      </c>
      <c r="C124" s="91" t="s">
        <v>34</v>
      </c>
      <c r="D124" s="20" t="s">
        <v>104</v>
      </c>
      <c r="E124" s="15" t="s">
        <v>9</v>
      </c>
      <c r="F124" s="86" t="s">
        <v>138</v>
      </c>
      <c r="G124" s="16">
        <v>40</v>
      </c>
      <c r="H124" s="17">
        <v>800</v>
      </c>
      <c r="I124" s="40"/>
      <c r="J124" s="41"/>
      <c r="K124" s="42"/>
      <c r="L124" s="42"/>
      <c r="M124" s="42"/>
      <c r="N124" s="42"/>
      <c r="O124" s="42"/>
      <c r="P124" s="42"/>
      <c r="Q124" s="41"/>
      <c r="R124" s="43"/>
      <c r="S124" s="18">
        <f t="shared" si="12"/>
        <v>0</v>
      </c>
      <c r="T124" s="19">
        <f t="shared" si="13"/>
        <v>0</v>
      </c>
    </row>
    <row r="125" spans="1:20" s="7" customFormat="1" ht="21" customHeight="1" x14ac:dyDescent="0.2">
      <c r="C125" s="91" t="s">
        <v>34</v>
      </c>
      <c r="D125" s="21" t="s">
        <v>105</v>
      </c>
      <c r="E125" s="15" t="s">
        <v>11</v>
      </c>
      <c r="F125" s="86" t="s">
        <v>64</v>
      </c>
      <c r="G125" s="16">
        <v>40</v>
      </c>
      <c r="H125" s="17">
        <v>950</v>
      </c>
      <c r="I125" s="40"/>
      <c r="J125" s="42"/>
      <c r="K125" s="42"/>
      <c r="L125" s="42"/>
      <c r="M125" s="42"/>
      <c r="N125" s="42"/>
      <c r="O125" s="42"/>
      <c r="P125" s="42"/>
      <c r="Q125" s="41"/>
      <c r="R125" s="43"/>
      <c r="S125" s="18">
        <f t="shared" si="12"/>
        <v>0</v>
      </c>
      <c r="T125" s="19">
        <f t="shared" si="13"/>
        <v>0</v>
      </c>
    </row>
    <row r="126" spans="1:20" s="7" customFormat="1" ht="21" customHeight="1" x14ac:dyDescent="0.2">
      <c r="C126" s="91" t="s">
        <v>34</v>
      </c>
      <c r="D126" s="21" t="s">
        <v>105</v>
      </c>
      <c r="E126" s="15" t="s">
        <v>37</v>
      </c>
      <c r="F126" s="86" t="s">
        <v>64</v>
      </c>
      <c r="G126" s="16">
        <v>40</v>
      </c>
      <c r="H126" s="17">
        <v>950</v>
      </c>
      <c r="I126" s="40"/>
      <c r="J126" s="42"/>
      <c r="K126" s="42"/>
      <c r="L126" s="42"/>
      <c r="M126" s="42"/>
      <c r="N126" s="42"/>
      <c r="O126" s="42"/>
      <c r="P126" s="42"/>
      <c r="Q126" s="41"/>
      <c r="R126" s="43"/>
      <c r="S126" s="18">
        <f t="shared" si="12"/>
        <v>0</v>
      </c>
      <c r="T126" s="19">
        <f t="shared" si="13"/>
        <v>0</v>
      </c>
    </row>
    <row r="127" spans="1:20" s="7" customFormat="1" ht="21" customHeight="1" x14ac:dyDescent="0.2">
      <c r="C127" s="91" t="s">
        <v>34</v>
      </c>
      <c r="D127" s="21" t="s">
        <v>106</v>
      </c>
      <c r="E127" s="15" t="s">
        <v>6</v>
      </c>
      <c r="F127" s="86" t="s">
        <v>59</v>
      </c>
      <c r="G127" s="16">
        <v>40</v>
      </c>
      <c r="H127" s="17">
        <v>800</v>
      </c>
      <c r="I127" s="40"/>
      <c r="J127" s="41"/>
      <c r="K127" s="42"/>
      <c r="L127" s="42"/>
      <c r="M127" s="42"/>
      <c r="N127" s="42"/>
      <c r="O127" s="42"/>
      <c r="P127" s="41"/>
      <c r="Q127" s="41"/>
      <c r="R127" s="43"/>
      <c r="S127" s="18">
        <f t="shared" si="12"/>
        <v>0</v>
      </c>
      <c r="T127" s="19">
        <f t="shared" si="13"/>
        <v>0</v>
      </c>
    </row>
    <row r="128" spans="1:20" s="7" customFormat="1" ht="21" customHeight="1" x14ac:dyDescent="0.2">
      <c r="A128" s="7" t="s">
        <v>189</v>
      </c>
      <c r="B128" s="7" t="s">
        <v>188</v>
      </c>
      <c r="C128" s="91" t="s">
        <v>34</v>
      </c>
      <c r="D128" s="20" t="s">
        <v>107</v>
      </c>
      <c r="E128" s="69" t="s">
        <v>9</v>
      </c>
      <c r="F128" s="93" t="s">
        <v>163</v>
      </c>
      <c r="G128" s="16">
        <v>40</v>
      </c>
      <c r="H128" s="17">
        <v>800</v>
      </c>
      <c r="I128" s="40"/>
      <c r="J128" s="41"/>
      <c r="K128" s="42"/>
      <c r="L128" s="42"/>
      <c r="M128" s="42"/>
      <c r="N128" s="42"/>
      <c r="O128" s="42"/>
      <c r="P128" s="41"/>
      <c r="Q128" s="41"/>
      <c r="R128" s="43"/>
      <c r="S128" s="18">
        <f>SUM(I128:R128)</f>
        <v>0</v>
      </c>
      <c r="T128" s="19">
        <f>S128*H128</f>
        <v>0</v>
      </c>
    </row>
    <row r="129" spans="3:20" s="7" customFormat="1" ht="21" customHeight="1" x14ac:dyDescent="0.2">
      <c r="C129" s="91" t="s">
        <v>34</v>
      </c>
      <c r="D129" s="21" t="s">
        <v>108</v>
      </c>
      <c r="E129" s="15" t="s">
        <v>9</v>
      </c>
      <c r="F129" s="88" t="s">
        <v>161</v>
      </c>
      <c r="G129" s="16">
        <v>40</v>
      </c>
      <c r="H129" s="17">
        <v>1100</v>
      </c>
      <c r="I129" s="40"/>
      <c r="J129" s="41"/>
      <c r="K129" s="42"/>
      <c r="L129" s="42"/>
      <c r="M129" s="42"/>
      <c r="N129" s="42"/>
      <c r="O129" s="42"/>
      <c r="P129" s="41"/>
      <c r="Q129" s="41"/>
      <c r="R129" s="43"/>
      <c r="S129" s="18">
        <f t="shared" ref="S129:S133" si="14">SUM(I129:R129)</f>
        <v>0</v>
      </c>
      <c r="T129" s="19">
        <f t="shared" ref="T129:T133" si="15">S129*H129</f>
        <v>0</v>
      </c>
    </row>
    <row r="130" spans="3:20" s="7" customFormat="1" ht="21" customHeight="1" x14ac:dyDescent="0.2">
      <c r="C130" s="91" t="s">
        <v>34</v>
      </c>
      <c r="D130" s="81" t="s">
        <v>222</v>
      </c>
      <c r="E130" s="97" t="s">
        <v>37</v>
      </c>
      <c r="F130" s="98" t="s">
        <v>223</v>
      </c>
      <c r="G130" s="99">
        <v>40</v>
      </c>
      <c r="H130" s="76">
        <v>1100</v>
      </c>
      <c r="I130" s="40"/>
      <c r="J130" s="41"/>
      <c r="K130" s="42"/>
      <c r="L130" s="42"/>
      <c r="M130" s="42"/>
      <c r="N130" s="42"/>
      <c r="O130" s="42"/>
      <c r="P130" s="41"/>
      <c r="Q130" s="78"/>
      <c r="R130" s="43"/>
      <c r="S130" s="18">
        <f t="shared" si="14"/>
        <v>0</v>
      </c>
      <c r="T130" s="19">
        <f t="shared" si="15"/>
        <v>0</v>
      </c>
    </row>
    <row r="131" spans="3:20" s="7" customFormat="1" ht="21" customHeight="1" x14ac:dyDescent="0.2">
      <c r="C131" s="92"/>
      <c r="D131" s="72"/>
      <c r="E131" s="73"/>
      <c r="F131" s="74"/>
      <c r="G131" s="75"/>
      <c r="H131" s="76"/>
      <c r="I131" s="40"/>
      <c r="J131" s="78"/>
      <c r="K131" s="42"/>
      <c r="L131" s="42"/>
      <c r="M131" s="42"/>
      <c r="N131" s="42"/>
      <c r="O131" s="79"/>
      <c r="P131" s="78"/>
      <c r="Q131" s="78"/>
      <c r="R131" s="80"/>
      <c r="S131" s="18">
        <f t="shared" si="14"/>
        <v>0</v>
      </c>
      <c r="T131" s="19">
        <f t="shared" si="15"/>
        <v>0</v>
      </c>
    </row>
    <row r="132" spans="3:20" s="7" customFormat="1" ht="21" customHeight="1" x14ac:dyDescent="0.2">
      <c r="C132" s="92"/>
      <c r="D132" s="72"/>
      <c r="E132" s="73"/>
      <c r="F132" s="74"/>
      <c r="G132" s="75"/>
      <c r="H132" s="76"/>
      <c r="I132" s="77"/>
      <c r="J132" s="78"/>
      <c r="K132" s="42"/>
      <c r="L132" s="79"/>
      <c r="M132" s="79"/>
      <c r="N132" s="79"/>
      <c r="O132" s="79"/>
      <c r="P132" s="78"/>
      <c r="Q132" s="78"/>
      <c r="R132" s="80"/>
      <c r="S132" s="18">
        <f t="shared" si="14"/>
        <v>0</v>
      </c>
      <c r="T132" s="19">
        <f t="shared" si="15"/>
        <v>0</v>
      </c>
    </row>
    <row r="133" spans="3:20" s="7" customFormat="1" ht="21" customHeight="1" thickBot="1" x14ac:dyDescent="0.25">
      <c r="C133" s="92"/>
      <c r="D133" s="72"/>
      <c r="E133" s="73"/>
      <c r="F133" s="74"/>
      <c r="G133" s="75"/>
      <c r="H133" s="76"/>
      <c r="I133" s="77"/>
      <c r="J133" s="78"/>
      <c r="K133" s="79"/>
      <c r="L133" s="79"/>
      <c r="M133" s="79"/>
      <c r="N133" s="79"/>
      <c r="O133" s="79"/>
      <c r="P133" s="78"/>
      <c r="Q133" s="78"/>
      <c r="R133" s="80"/>
      <c r="S133" s="18">
        <f t="shared" si="14"/>
        <v>0</v>
      </c>
      <c r="T133" s="19">
        <f t="shared" si="15"/>
        <v>0</v>
      </c>
    </row>
    <row r="134" spans="3:20" s="7" customFormat="1" ht="24" customHeight="1" thickBot="1" x14ac:dyDescent="0.25">
      <c r="C134" s="106" t="s">
        <v>114</v>
      </c>
      <c r="D134" s="106"/>
      <c r="E134" s="106"/>
      <c r="F134" s="106"/>
      <c r="G134" s="106"/>
      <c r="H134" s="107"/>
      <c r="I134" s="49">
        <f t="shared" ref="I134:T134" si="16">SUM(I7:I133)</f>
        <v>0</v>
      </c>
      <c r="J134" s="50">
        <f t="shared" si="16"/>
        <v>0</v>
      </c>
      <c r="K134" s="50">
        <f t="shared" si="16"/>
        <v>0</v>
      </c>
      <c r="L134" s="50">
        <f t="shared" si="16"/>
        <v>0</v>
      </c>
      <c r="M134" s="50">
        <f t="shared" si="16"/>
        <v>0</v>
      </c>
      <c r="N134" s="50">
        <f t="shared" si="16"/>
        <v>0</v>
      </c>
      <c r="O134" s="50">
        <f t="shared" si="16"/>
        <v>0</v>
      </c>
      <c r="P134" s="50">
        <f t="shared" si="16"/>
        <v>0</v>
      </c>
      <c r="Q134" s="50">
        <f t="shared" si="16"/>
        <v>0</v>
      </c>
      <c r="R134" s="51">
        <f t="shared" si="16"/>
        <v>0</v>
      </c>
      <c r="S134" s="47">
        <f t="shared" si="16"/>
        <v>0</v>
      </c>
      <c r="T134" s="48">
        <f t="shared" si="16"/>
        <v>0</v>
      </c>
    </row>
    <row r="136" spans="3:20" x14ac:dyDescent="0.25">
      <c r="D136" s="2" t="s">
        <v>193</v>
      </c>
    </row>
    <row r="138" spans="3:20" x14ac:dyDescent="0.25">
      <c r="E138" s="67" t="s">
        <v>194</v>
      </c>
      <c r="G138" s="4" t="s">
        <v>197</v>
      </c>
    </row>
    <row r="139" spans="3:20" x14ac:dyDescent="0.25">
      <c r="F139" s="1" t="s">
        <v>195</v>
      </c>
      <c r="G139" s="4" t="s">
        <v>196</v>
      </c>
    </row>
    <row r="141" spans="3:20" x14ac:dyDescent="0.25">
      <c r="D141" s="1" t="s">
        <v>198</v>
      </c>
    </row>
  </sheetData>
  <sheetProtection algorithmName="SHA-512" hashValue="RmXXQsx3GZ+Y8YC2Dzs7/67fmGKkyTZGAWGas5WSsczIHCYMWTEdl+ngtHcJ5fSl/BPiUEQKLNQt9c73sEmtQQ==" saltValue="2b/dTX9TFLZRJBXLs3hllw==" spinCount="100000" sheet="1" selectLockedCells="1"/>
  <sortState ref="B7:T33">
    <sortCondition ref="C7:C33"/>
  </sortState>
  <mergeCells count="3">
    <mergeCell ref="I5:R5"/>
    <mergeCell ref="S5:T5"/>
    <mergeCell ref="C134:H134"/>
  </mergeCells>
  <hyperlinks>
    <hyperlink ref="D7" r:id="rId1"/>
    <hyperlink ref="D8" r:id="rId2"/>
    <hyperlink ref="D9" r:id="rId3"/>
    <hyperlink ref="D10" r:id="rId4"/>
    <hyperlink ref="D11" r:id="rId5"/>
    <hyperlink ref="D12" r:id="rId6"/>
    <hyperlink ref="D13" r:id="rId7"/>
    <hyperlink ref="D14" r:id="rId8"/>
    <hyperlink ref="D16" r:id="rId9"/>
    <hyperlink ref="D18" r:id="rId10"/>
    <hyperlink ref="D19" r:id="rId11"/>
    <hyperlink ref="D20" r:id="rId12"/>
    <hyperlink ref="D21" r:id="rId13"/>
    <hyperlink ref="D44" r:id="rId14"/>
    <hyperlink ref="D37" r:id="rId15"/>
    <hyperlink ref="D38" r:id="rId16"/>
    <hyperlink ref="D22" r:id="rId17"/>
    <hyperlink ref="D23" r:id="rId18"/>
    <hyperlink ref="D26" r:id="rId19"/>
    <hyperlink ref="D27" r:id="rId20"/>
    <hyperlink ref="D28" r:id="rId21"/>
    <hyperlink ref="D29" r:id="rId22"/>
    <hyperlink ref="D30" r:id="rId23"/>
    <hyperlink ref="D31" r:id="rId24"/>
    <hyperlink ref="D32" r:id="rId25"/>
    <hyperlink ref="D34" r:id="rId26"/>
    <hyperlink ref="D35" r:id="rId27"/>
    <hyperlink ref="D43" r:id="rId28"/>
    <hyperlink ref="D45" r:id="rId29"/>
    <hyperlink ref="D48" r:id="rId30"/>
    <hyperlink ref="D126" r:id="rId31"/>
    <hyperlink ref="D125" r:id="rId32"/>
    <hyperlink ref="D127" r:id="rId33"/>
    <hyperlink ref="D129" r:id="rId34"/>
    <hyperlink ref="D123" r:id="rId35"/>
    <hyperlink ref="D120" r:id="rId36"/>
    <hyperlink ref="D119" r:id="rId37"/>
    <hyperlink ref="D36" r:id="rId38"/>
    <hyperlink ref="D25" r:id="rId39"/>
    <hyperlink ref="D49" r:id="rId40"/>
    <hyperlink ref="D50" r:id="rId41"/>
    <hyperlink ref="D51" r:id="rId42"/>
    <hyperlink ref="D52" r:id="rId43"/>
    <hyperlink ref="D53" r:id="rId44"/>
    <hyperlink ref="D54" r:id="rId45"/>
    <hyperlink ref="D55" r:id="rId46"/>
    <hyperlink ref="D56" r:id="rId47"/>
    <hyperlink ref="D57" r:id="rId48"/>
    <hyperlink ref="D58" r:id="rId49"/>
    <hyperlink ref="D60" r:id="rId50"/>
    <hyperlink ref="D61" r:id="rId51"/>
    <hyperlink ref="D62" r:id="rId52"/>
    <hyperlink ref="D63" r:id="rId53"/>
    <hyperlink ref="D64" r:id="rId54"/>
    <hyperlink ref="D68" r:id="rId55"/>
    <hyperlink ref="D69" r:id="rId56"/>
    <hyperlink ref="D70" r:id="rId57"/>
    <hyperlink ref="D72" r:id="rId58"/>
    <hyperlink ref="D74" r:id="rId59"/>
    <hyperlink ref="D75" r:id="rId60"/>
    <hyperlink ref="D78" r:id="rId61"/>
    <hyperlink ref="D82" r:id="rId62"/>
    <hyperlink ref="D83" r:id="rId63"/>
    <hyperlink ref="D84" r:id="rId64"/>
    <hyperlink ref="D87" r:id="rId65"/>
    <hyperlink ref="D89" r:id="rId66"/>
    <hyperlink ref="D94" r:id="rId67"/>
    <hyperlink ref="D98" r:id="rId68"/>
    <hyperlink ref="D103" r:id="rId69"/>
    <hyperlink ref="D104" r:id="rId70"/>
    <hyperlink ref="D107" r:id="rId71"/>
    <hyperlink ref="D108" r:id="rId72"/>
    <hyperlink ref="D110" r:id="rId73"/>
    <hyperlink ref="D111" r:id="rId74"/>
    <hyperlink ref="D112" r:id="rId75"/>
    <hyperlink ref="D113" r:id="rId76"/>
    <hyperlink ref="D114" r:id="rId77"/>
    <hyperlink ref="D95:D97" r:id="rId78" display="Кепка 85Л-Вт"/>
    <hyperlink ref="D95" r:id="rId79"/>
    <hyperlink ref="D96" r:id="rId80"/>
    <hyperlink ref="D97" r:id="rId81"/>
    <hyperlink ref="D33" r:id="rId82"/>
    <hyperlink ref="D79" r:id="rId83"/>
    <hyperlink ref="D88" r:id="rId84"/>
    <hyperlink ref="D90" r:id="rId85"/>
    <hyperlink ref="D92" r:id="rId86"/>
    <hyperlink ref="D93" r:id="rId87"/>
    <hyperlink ref="D81" r:id="rId88"/>
    <hyperlink ref="D86" r:id="rId89"/>
    <hyperlink ref="G139" location="Реквизиты!A1" display="Реквизиты"/>
    <hyperlink ref="G138" location="'Правила оформления'!A1" display="Правилами оформления"/>
    <hyperlink ref="D80" r:id="rId90"/>
    <hyperlink ref="D85" r:id="rId91"/>
  </hyperlinks>
  <pageMargins left="0.19685039370078741" right="0.19685039370078741" top="0.19685039370078741" bottom="0.19685039370078741" header="0.51181102362204722" footer="0.51181102362204722"/>
  <pageSetup paperSize="9" scale="57" firstPageNumber="0" fitToHeight="2" orientation="portrait" horizontalDpi="300" verticalDpi="300" r:id="rId92"/>
  <ignoredErrors>
    <ignoredError sqref="I134:R134 S92:S100 S103:S104 S107:S108 S110:S127 S86:S90 S34:S79 S81:S84" formulaRange="1"/>
  </ignoredErrors>
  <drawing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"/>
  <sheetViews>
    <sheetView windowProtection="1" workbookViewId="0">
      <selection activeCell="C4" sqref="C4"/>
    </sheetView>
  </sheetViews>
  <sheetFormatPr defaultColWidth="8.7109375" defaultRowHeight="15.75" x14ac:dyDescent="0.25"/>
  <cols>
    <col min="1" max="1" width="8.7109375" style="63"/>
    <col min="2" max="2" width="5.85546875" style="63" customWidth="1"/>
    <col min="3" max="3" width="20.85546875" style="63" customWidth="1"/>
    <col min="4" max="16384" width="8.7109375" style="63"/>
  </cols>
  <sheetData>
    <row r="2" spans="2:7" x14ac:dyDescent="0.25">
      <c r="B2" s="62" t="s">
        <v>116</v>
      </c>
    </row>
    <row r="4" spans="2:7" x14ac:dyDescent="0.25">
      <c r="B4" s="64">
        <v>1</v>
      </c>
      <c r="C4" s="4" t="s">
        <v>204</v>
      </c>
      <c r="D4" s="63" t="s">
        <v>206</v>
      </c>
    </row>
    <row r="5" spans="2:7" x14ac:dyDescent="0.25">
      <c r="B5" s="64">
        <v>2</v>
      </c>
      <c r="C5" s="4" t="s">
        <v>196</v>
      </c>
      <c r="D5" s="63" t="s">
        <v>205</v>
      </c>
    </row>
    <row r="6" spans="2:7" x14ac:dyDescent="0.25">
      <c r="B6" s="64">
        <v>3</v>
      </c>
      <c r="C6" s="4" t="s">
        <v>167</v>
      </c>
      <c r="D6" s="63" t="s">
        <v>121</v>
      </c>
    </row>
    <row r="8" spans="2:7" x14ac:dyDescent="0.25">
      <c r="B8" s="63" t="s">
        <v>122</v>
      </c>
    </row>
    <row r="9" spans="2:7" x14ac:dyDescent="0.25">
      <c r="B9" s="63" t="s">
        <v>118</v>
      </c>
      <c r="D9" s="63" t="s">
        <v>117</v>
      </c>
      <c r="G9" s="63" t="s">
        <v>119</v>
      </c>
    </row>
    <row r="12" spans="2:7" x14ac:dyDescent="0.25">
      <c r="B12" s="65" t="s">
        <v>109</v>
      </c>
    </row>
    <row r="13" spans="2:7" x14ac:dyDescent="0.25">
      <c r="B13" s="63" t="s">
        <v>209</v>
      </c>
    </row>
    <row r="14" spans="2:7" x14ac:dyDescent="0.25">
      <c r="B14" s="65" t="s">
        <v>208</v>
      </c>
    </row>
    <row r="15" spans="2:7" x14ac:dyDescent="0.25">
      <c r="B15" s="63" t="s">
        <v>210</v>
      </c>
    </row>
    <row r="16" spans="2:7" x14ac:dyDescent="0.25">
      <c r="B16" s="66" t="s">
        <v>115</v>
      </c>
    </row>
    <row r="17" spans="2:3" x14ac:dyDescent="0.25">
      <c r="B17" s="66" t="s">
        <v>211</v>
      </c>
    </row>
    <row r="18" spans="2:3" x14ac:dyDescent="0.25">
      <c r="B18" s="66"/>
      <c r="C18" s="63" t="s">
        <v>212</v>
      </c>
    </row>
    <row r="19" spans="2:3" x14ac:dyDescent="0.25">
      <c r="C19" s="63" t="s">
        <v>213</v>
      </c>
    </row>
    <row r="20" spans="2:3" x14ac:dyDescent="0.25">
      <c r="C20" s="63" t="s">
        <v>110</v>
      </c>
    </row>
    <row r="21" spans="2:3" x14ac:dyDescent="0.25">
      <c r="C21" s="63" t="s">
        <v>111</v>
      </c>
    </row>
    <row r="22" spans="2:3" x14ac:dyDescent="0.25">
      <c r="B22" s="63" t="s">
        <v>147</v>
      </c>
    </row>
    <row r="23" spans="2:3" x14ac:dyDescent="0.25">
      <c r="B23" s="63" t="s">
        <v>148</v>
      </c>
    </row>
    <row r="24" spans="2:3" x14ac:dyDescent="0.25">
      <c r="B24" s="63" t="s">
        <v>120</v>
      </c>
    </row>
  </sheetData>
  <sheetProtection password="CC6D" sheet="1" objects="1" scenarios="1" selectLockedCells="1"/>
  <hyperlinks>
    <hyperlink ref="C4" location="'Форма заказа'!A1" display="Заполнить форму заказа, указав необходимое количество изделий каждого размера по каждой интересующей модели."/>
    <hyperlink ref="C5" location="Реквизиты!A1" display="Указать Ваши реквизиты и контактные данные"/>
    <hyperlink ref="C6" r:id="rId1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indowProtection="1" workbookViewId="0">
      <selection activeCell="B4" sqref="B4"/>
    </sheetView>
  </sheetViews>
  <sheetFormatPr defaultRowHeight="15.75" x14ac:dyDescent="0.25"/>
  <cols>
    <col min="1" max="1" width="39.7109375" style="54" bestFit="1" customWidth="1"/>
    <col min="2" max="2" width="64.7109375" style="53" customWidth="1"/>
    <col min="3" max="3" width="16.85546875" style="53" bestFit="1" customWidth="1"/>
    <col min="4" max="4" width="43.7109375" style="53" bestFit="1" customWidth="1"/>
    <col min="5" max="16384" width="9.140625" style="53"/>
  </cols>
  <sheetData>
    <row r="1" spans="1:4" x14ac:dyDescent="0.25">
      <c r="A1" s="52" t="s">
        <v>158</v>
      </c>
      <c r="B1" s="52" t="s">
        <v>124</v>
      </c>
      <c r="C1" s="112" t="s">
        <v>123</v>
      </c>
      <c r="D1" s="112"/>
    </row>
    <row r="2" spans="1:4" x14ac:dyDescent="0.25">
      <c r="C2" s="110"/>
      <c r="D2" s="110"/>
    </row>
    <row r="3" spans="1:4" x14ac:dyDescent="0.25">
      <c r="A3" s="114" t="s">
        <v>201</v>
      </c>
      <c r="B3" s="114"/>
      <c r="C3" s="114"/>
      <c r="D3" s="114"/>
    </row>
    <row r="4" spans="1:4" x14ac:dyDescent="0.25">
      <c r="A4" s="55" t="s">
        <v>169</v>
      </c>
      <c r="B4" s="46"/>
      <c r="C4" s="110"/>
      <c r="D4" s="110"/>
    </row>
    <row r="5" spans="1:4" x14ac:dyDescent="0.25">
      <c r="A5" s="56" t="s">
        <v>170</v>
      </c>
      <c r="B5" s="46"/>
      <c r="C5" s="57" t="s">
        <v>157</v>
      </c>
      <c r="D5" s="57" t="s">
        <v>155</v>
      </c>
    </row>
    <row r="6" spans="1:4" x14ac:dyDescent="0.25">
      <c r="A6" s="56" t="s">
        <v>171</v>
      </c>
      <c r="B6" s="46"/>
      <c r="C6" s="58" t="s">
        <v>156</v>
      </c>
      <c r="D6" s="58" t="s">
        <v>202</v>
      </c>
    </row>
    <row r="7" spans="1:4" x14ac:dyDescent="0.25">
      <c r="A7" s="56" t="s">
        <v>172</v>
      </c>
      <c r="B7" s="46"/>
      <c r="C7" s="61" t="s">
        <v>168</v>
      </c>
      <c r="D7" s="61" t="s">
        <v>167</v>
      </c>
    </row>
    <row r="8" spans="1:4" x14ac:dyDescent="0.25">
      <c r="A8" s="56" t="s">
        <v>173</v>
      </c>
      <c r="B8" s="46"/>
      <c r="C8" s="109" t="s">
        <v>113</v>
      </c>
      <c r="D8" s="109"/>
    </row>
    <row r="9" spans="1:4" x14ac:dyDescent="0.25">
      <c r="A9" s="56" t="s">
        <v>174</v>
      </c>
      <c r="B9" s="46"/>
      <c r="C9" s="109" t="s">
        <v>207</v>
      </c>
      <c r="D9" s="109"/>
    </row>
    <row r="10" spans="1:4" x14ac:dyDescent="0.25">
      <c r="A10" s="115" t="s">
        <v>200</v>
      </c>
      <c r="B10" s="115"/>
      <c r="C10" s="115"/>
      <c r="D10" s="115"/>
    </row>
    <row r="11" spans="1:4" x14ac:dyDescent="0.25">
      <c r="A11" s="56" t="s">
        <v>175</v>
      </c>
      <c r="B11" s="46"/>
      <c r="C11" s="113" t="s">
        <v>112</v>
      </c>
      <c r="D11" s="113"/>
    </row>
    <row r="12" spans="1:4" x14ac:dyDescent="0.25">
      <c r="A12" s="56" t="s">
        <v>176</v>
      </c>
      <c r="B12" s="46"/>
      <c r="C12" s="109" t="s">
        <v>126</v>
      </c>
      <c r="D12" s="109"/>
    </row>
    <row r="13" spans="1:4" x14ac:dyDescent="0.25">
      <c r="A13" s="56" t="s">
        <v>177</v>
      </c>
      <c r="B13" s="46"/>
      <c r="C13" s="109" t="s">
        <v>127</v>
      </c>
      <c r="D13" s="109"/>
    </row>
    <row r="14" spans="1:4" x14ac:dyDescent="0.25">
      <c r="A14" s="56" t="s">
        <v>178</v>
      </c>
      <c r="B14" s="46"/>
      <c r="C14" s="109" t="s">
        <v>125</v>
      </c>
      <c r="D14" s="109"/>
    </row>
    <row r="15" spans="1:4" x14ac:dyDescent="0.25">
      <c r="A15" s="56" t="s">
        <v>179</v>
      </c>
      <c r="B15" s="46"/>
      <c r="C15" s="109" t="s">
        <v>149</v>
      </c>
      <c r="D15" s="109"/>
    </row>
    <row r="16" spans="1:4" x14ac:dyDescent="0.25">
      <c r="A16" s="56" t="s">
        <v>180</v>
      </c>
      <c r="B16" s="46"/>
      <c r="C16" s="109" t="s">
        <v>150</v>
      </c>
      <c r="D16" s="109"/>
    </row>
    <row r="17" spans="1:4" x14ac:dyDescent="0.25">
      <c r="A17" s="56" t="s">
        <v>181</v>
      </c>
      <c r="B17" s="46"/>
      <c r="C17" s="109" t="s">
        <v>152</v>
      </c>
      <c r="D17" s="109"/>
    </row>
    <row r="18" spans="1:4" x14ac:dyDescent="0.25">
      <c r="A18" s="56" t="s">
        <v>182</v>
      </c>
      <c r="B18" s="46"/>
      <c r="C18" s="109" t="s">
        <v>153</v>
      </c>
      <c r="D18" s="109"/>
    </row>
    <row r="19" spans="1:4" x14ac:dyDescent="0.25">
      <c r="A19" s="56" t="s">
        <v>183</v>
      </c>
      <c r="B19" s="46"/>
      <c r="C19" s="109">
        <v>7810741602</v>
      </c>
      <c r="D19" s="109"/>
    </row>
    <row r="20" spans="1:4" x14ac:dyDescent="0.25">
      <c r="A20" s="56" t="s">
        <v>184</v>
      </c>
      <c r="B20" s="46"/>
      <c r="C20" s="109" t="s">
        <v>151</v>
      </c>
      <c r="D20" s="109"/>
    </row>
    <row r="21" spans="1:4" x14ac:dyDescent="0.25">
      <c r="A21" s="56" t="s">
        <v>185</v>
      </c>
      <c r="B21" s="46"/>
      <c r="C21" s="109" t="s">
        <v>154</v>
      </c>
      <c r="D21" s="109"/>
    </row>
    <row r="22" spans="1:4" x14ac:dyDescent="0.25">
      <c r="A22" s="56" t="s">
        <v>186</v>
      </c>
      <c r="B22" s="46"/>
      <c r="C22" s="109">
        <v>4210014</v>
      </c>
      <c r="D22" s="109"/>
    </row>
    <row r="23" spans="1:4" x14ac:dyDescent="0.25">
      <c r="A23" s="111" t="s">
        <v>199</v>
      </c>
      <c r="B23" s="111"/>
      <c r="C23" s="111"/>
      <c r="D23" s="111"/>
    </row>
    <row r="24" spans="1:4" x14ac:dyDescent="0.25">
      <c r="A24" s="56" t="s">
        <v>203</v>
      </c>
      <c r="B24" s="46"/>
      <c r="C24" s="110"/>
      <c r="D24" s="110"/>
    </row>
    <row r="25" spans="1:4" x14ac:dyDescent="0.25">
      <c r="A25" s="59"/>
      <c r="B25" s="46"/>
      <c r="C25" s="110"/>
      <c r="D25" s="110"/>
    </row>
    <row r="26" spans="1:4" x14ac:dyDescent="0.25">
      <c r="A26" s="53"/>
      <c r="B26" s="46"/>
      <c r="C26" s="108"/>
      <c r="D26" s="108"/>
    </row>
    <row r="27" spans="1:4" x14ac:dyDescent="0.25">
      <c r="A27" s="53"/>
      <c r="C27" s="60"/>
    </row>
    <row r="28" spans="1:4" x14ac:dyDescent="0.25">
      <c r="A28" s="53"/>
    </row>
    <row r="29" spans="1:4" x14ac:dyDescent="0.25">
      <c r="A29" s="53"/>
    </row>
    <row r="30" spans="1:4" x14ac:dyDescent="0.25">
      <c r="A30" s="53"/>
    </row>
    <row r="31" spans="1:4" x14ac:dyDescent="0.25">
      <c r="A31" s="53"/>
      <c r="C31" s="60"/>
    </row>
  </sheetData>
  <sheetProtection password="CC6D" sheet="1" objects="1" scenarios="1" selectLockedCells="1"/>
  <mergeCells count="23">
    <mergeCell ref="C1:D1"/>
    <mergeCell ref="C15:D15"/>
    <mergeCell ref="C16:D16"/>
    <mergeCell ref="C8:D8"/>
    <mergeCell ref="C9:D9"/>
    <mergeCell ref="C11:D11"/>
    <mergeCell ref="C12:D12"/>
    <mergeCell ref="C13:D13"/>
    <mergeCell ref="C14:D14"/>
    <mergeCell ref="A3:D3"/>
    <mergeCell ref="A10:D10"/>
    <mergeCell ref="C26:D26"/>
    <mergeCell ref="C19:D19"/>
    <mergeCell ref="C20:D20"/>
    <mergeCell ref="C2:D2"/>
    <mergeCell ref="C4:D4"/>
    <mergeCell ref="C24:D24"/>
    <mergeCell ref="C25:D25"/>
    <mergeCell ref="A23:D23"/>
    <mergeCell ref="C17:D17"/>
    <mergeCell ref="C18:D18"/>
    <mergeCell ref="C21:D21"/>
    <mergeCell ref="C22:D22"/>
  </mergeCells>
  <hyperlinks>
    <hyperlink ref="C7" r:id="rId1"/>
    <hyperlink ref="D7" r:id="rId2"/>
  </hyperlinks>
  <pageMargins left="0.7" right="0.7" top="0.75" bottom="0.75" header="0.51180555555555496" footer="0.51180555555555496"/>
  <pageSetup paperSize="9" firstPageNumber="0" orientation="portrait" horizontalDpi="300" verticalDpi="300" r:id="rId3"/>
  <ignoredErrors>
    <ignoredError sqref="C14:C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заказа</vt:lpstr>
      <vt:lpstr>Правила оформления</vt:lpstr>
      <vt:lpstr>Реквизиты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pustota</dc:creator>
  <cp:lastModifiedBy>Андрей</cp:lastModifiedBy>
  <cp:revision>1</cp:revision>
  <cp:lastPrinted>2021-10-18T15:51:48Z</cp:lastPrinted>
  <dcterms:created xsi:type="dcterms:W3CDTF">1996-10-08T23:32:33Z</dcterms:created>
  <dcterms:modified xsi:type="dcterms:W3CDTF">2023-08-18T10:58:39Z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